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0-2021\РАБОТА\Работа 2023-2024\ВИЗУАЛИЗАЦИЯ БЛЮД\"/>
    </mc:Choice>
  </mc:AlternateContent>
  <bookViews>
    <workbookView xWindow="0" yWindow="0" windowWidth="15765" windowHeight="109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4" i="1" l="1"/>
  <c r="B14" i="1"/>
  <c r="L13" i="1" l="1"/>
  <c r="J13" i="1"/>
  <c r="I13" i="1"/>
  <c r="H13" i="1"/>
  <c r="G13" i="1"/>
  <c r="F13" i="1"/>
  <c r="B175" i="1" l="1"/>
  <c r="A175" i="1"/>
  <c r="L174" i="1"/>
  <c r="J174" i="1"/>
  <c r="I174" i="1"/>
  <c r="H174" i="1"/>
  <c r="G174" i="1"/>
  <c r="F174" i="1"/>
  <c r="B166" i="1"/>
  <c r="A166" i="1"/>
  <c r="L165" i="1"/>
  <c r="L175" i="1" s="1"/>
  <c r="J165" i="1"/>
  <c r="J175" i="1" s="1"/>
  <c r="I165" i="1"/>
  <c r="I175" i="1" s="1"/>
  <c r="H165" i="1"/>
  <c r="H175" i="1" s="1"/>
  <c r="G165" i="1"/>
  <c r="G175" i="1" s="1"/>
  <c r="F165" i="1"/>
  <c r="F175" i="1" s="1"/>
  <c r="B158" i="1"/>
  <c r="A158" i="1"/>
  <c r="L157" i="1"/>
  <c r="J157" i="1"/>
  <c r="I157" i="1"/>
  <c r="H157" i="1"/>
  <c r="G157" i="1"/>
  <c r="F157" i="1"/>
  <c r="B149" i="1"/>
  <c r="A149" i="1"/>
  <c r="L148" i="1"/>
  <c r="L158" i="1" s="1"/>
  <c r="J148" i="1"/>
  <c r="J158" i="1" s="1"/>
  <c r="I148" i="1"/>
  <c r="I158" i="1" s="1"/>
  <c r="H148" i="1"/>
  <c r="H158" i="1" s="1"/>
  <c r="G148" i="1"/>
  <c r="G158" i="1" s="1"/>
  <c r="F148" i="1"/>
  <c r="F158" i="1" s="1"/>
  <c r="B140" i="1"/>
  <c r="A140" i="1"/>
  <c r="L139" i="1"/>
  <c r="J139" i="1"/>
  <c r="I139" i="1"/>
  <c r="H139" i="1"/>
  <c r="G139" i="1"/>
  <c r="F139" i="1"/>
  <c r="B131" i="1"/>
  <c r="A131" i="1"/>
  <c r="L130" i="1"/>
  <c r="L140" i="1" s="1"/>
  <c r="J130" i="1"/>
  <c r="J140" i="1" s="1"/>
  <c r="I130" i="1"/>
  <c r="I140" i="1" s="1"/>
  <c r="H130" i="1"/>
  <c r="H140" i="1" s="1"/>
  <c r="G130" i="1"/>
  <c r="F130" i="1"/>
  <c r="F140" i="1" s="1"/>
  <c r="B123" i="1"/>
  <c r="A123" i="1"/>
  <c r="L122" i="1"/>
  <c r="J122" i="1"/>
  <c r="I122" i="1"/>
  <c r="H122" i="1"/>
  <c r="G122" i="1"/>
  <c r="F122" i="1"/>
  <c r="B114" i="1"/>
  <c r="A114" i="1"/>
  <c r="L113" i="1"/>
  <c r="L123" i="1" s="1"/>
  <c r="J113" i="1"/>
  <c r="I113" i="1"/>
  <c r="I123" i="1" s="1"/>
  <c r="H113" i="1"/>
  <c r="H123" i="1" s="1"/>
  <c r="G113" i="1"/>
  <c r="G123" i="1" s="1"/>
  <c r="F113" i="1"/>
  <c r="F123" i="1" s="1"/>
  <c r="B105" i="1"/>
  <c r="A105" i="1"/>
  <c r="L104" i="1"/>
  <c r="J104" i="1"/>
  <c r="I104" i="1"/>
  <c r="H104" i="1"/>
  <c r="G104" i="1"/>
  <c r="F104" i="1"/>
  <c r="B97" i="1"/>
  <c r="A97" i="1"/>
  <c r="L96" i="1"/>
  <c r="L105" i="1" s="1"/>
  <c r="J96" i="1"/>
  <c r="J105" i="1" s="1"/>
  <c r="I96" i="1"/>
  <c r="I105" i="1" s="1"/>
  <c r="H96" i="1"/>
  <c r="G96" i="1"/>
  <c r="G105" i="1" s="1"/>
  <c r="F96" i="1"/>
  <c r="F105" i="1" s="1"/>
  <c r="B88" i="1"/>
  <c r="A88" i="1"/>
  <c r="L87" i="1"/>
  <c r="J87" i="1"/>
  <c r="I87" i="1"/>
  <c r="H87" i="1"/>
  <c r="G87" i="1"/>
  <c r="F87" i="1"/>
  <c r="B80" i="1"/>
  <c r="A80" i="1"/>
  <c r="L79" i="1"/>
  <c r="L88" i="1" s="1"/>
  <c r="J79" i="1"/>
  <c r="J88" i="1" s="1"/>
  <c r="I79" i="1"/>
  <c r="I88" i="1" s="1"/>
  <c r="H79" i="1"/>
  <c r="H88" i="1" s="1"/>
  <c r="G79" i="1"/>
  <c r="F79" i="1"/>
  <c r="F88" i="1" s="1"/>
  <c r="B71" i="1"/>
  <c r="A71" i="1"/>
  <c r="L70" i="1"/>
  <c r="J70" i="1"/>
  <c r="I70" i="1"/>
  <c r="H70" i="1"/>
  <c r="G70" i="1"/>
  <c r="F70" i="1"/>
  <c r="B62" i="1"/>
  <c r="A62" i="1"/>
  <c r="L61" i="1"/>
  <c r="L71" i="1" s="1"/>
  <c r="J61" i="1"/>
  <c r="J71" i="1" s="1"/>
  <c r="I61" i="1"/>
  <c r="I71" i="1" s="1"/>
  <c r="H61" i="1"/>
  <c r="G61" i="1"/>
  <c r="F61" i="1"/>
  <c r="F71" i="1" s="1"/>
  <c r="B56" i="1"/>
  <c r="A56" i="1"/>
  <c r="L55" i="1"/>
  <c r="J55" i="1"/>
  <c r="I55" i="1"/>
  <c r="H55" i="1"/>
  <c r="G55" i="1"/>
  <c r="F55" i="1"/>
  <c r="B47" i="1"/>
  <c r="A47" i="1"/>
  <c r="L46" i="1"/>
  <c r="L56" i="1" s="1"/>
  <c r="J46" i="1"/>
  <c r="J56" i="1" s="1"/>
  <c r="I46" i="1"/>
  <c r="H46" i="1"/>
  <c r="H56" i="1" s="1"/>
  <c r="G46" i="1"/>
  <c r="G56" i="1" s="1"/>
  <c r="F46" i="1"/>
  <c r="F56" i="1" s="1"/>
  <c r="B41" i="1"/>
  <c r="A41" i="1"/>
  <c r="L40" i="1"/>
  <c r="J40" i="1"/>
  <c r="I40" i="1"/>
  <c r="H40" i="1"/>
  <c r="G40" i="1"/>
  <c r="F40" i="1"/>
  <c r="B32" i="1"/>
  <c r="A32" i="1"/>
  <c r="L31" i="1"/>
  <c r="L41" i="1" s="1"/>
  <c r="J31" i="1"/>
  <c r="J41" i="1" s="1"/>
  <c r="I31" i="1"/>
  <c r="I41" i="1" s="1"/>
  <c r="H31" i="1"/>
  <c r="H41" i="1" s="1"/>
  <c r="G31" i="1"/>
  <c r="G41" i="1" s="1"/>
  <c r="F31" i="1"/>
  <c r="F41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G140" i="1" l="1"/>
  <c r="J123" i="1"/>
  <c r="J176" i="1" s="1"/>
  <c r="H105" i="1"/>
  <c r="G88" i="1"/>
  <c r="H71" i="1"/>
  <c r="G71" i="1"/>
  <c r="I56" i="1"/>
  <c r="I176" i="1" s="1"/>
  <c r="F176" i="1"/>
  <c r="L176" i="1"/>
  <c r="G176" i="1" l="1"/>
  <c r="H176" i="1"/>
</calcChain>
</file>

<file path=xl/sharedStrings.xml><?xml version="1.0" encoding="utf-8"?>
<sst xmlns="http://schemas.openxmlformats.org/spreadsheetml/2006/main" count="483" uniqueCount="189">
  <si>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</si>
  <si>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</si>
  <si>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</si>
  <si>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</si>
  <si>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</si>
  <si>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</si>
  <si>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</si>
  <si>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</si>
  <si>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</si>
  <si>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</si>
  <si>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</si>
  <si>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</si>
  <si>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</si>
  <si>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</si>
  <si>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</si>
  <si>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</si>
  <si>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</si>
  <si>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</si>
  <si>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</si>
  <si>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</si>
  <si>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</si>
  <si>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</si>
  <si>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</si>
  <si>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</si>
  <si>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</si>
  <si>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</si>
  <si>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</si>
  <si>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</si>
  <si>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</si>
  <si>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</si>
  <si>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</si>
  <si>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</si>
  <si>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</si>
  <si>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</si>
  <si>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</si>
  <si>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</si>
  <si>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</si>
  <si>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</si>
  <si>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рисовая</t>
  </si>
  <si>
    <t>185/2011</t>
  </si>
  <si>
    <t>Какао с молоком</t>
  </si>
  <si>
    <t>ТТК 05.10.2022</t>
  </si>
  <si>
    <t>Хлеб пшеничный витаминизованный</t>
  </si>
  <si>
    <t>пром. пр.</t>
  </si>
  <si>
    <t>Мандарин</t>
  </si>
  <si>
    <t>368/11</t>
  </si>
  <si>
    <t>97/2004</t>
  </si>
  <si>
    <t>Сыр (порциями)</t>
  </si>
  <si>
    <t>Масло (порциями)</t>
  </si>
  <si>
    <t>Шницель рубленный</t>
  </si>
  <si>
    <t>ТТК 03.03.2023</t>
  </si>
  <si>
    <t>Пюре картофельное</t>
  </si>
  <si>
    <t>520/2004</t>
  </si>
  <si>
    <t>Чай с сахаром</t>
  </si>
  <si>
    <t>685/2004</t>
  </si>
  <si>
    <t>Помидор свежий порционно</t>
  </si>
  <si>
    <t>576/2004</t>
  </si>
  <si>
    <t>Хлеб пшеничный в/с</t>
  </si>
  <si>
    <t>Хлеб ржано-пшеничный, витаминиз.</t>
  </si>
  <si>
    <t>Фрукты</t>
  </si>
  <si>
    <t>Паста с филе грудки индейки/огурец свежий порционно</t>
  </si>
  <si>
    <t>ТТК 29.11.2022</t>
  </si>
  <si>
    <t>Кофейный напиток</t>
  </si>
  <si>
    <t>ТТК 17.02.17</t>
  </si>
  <si>
    <t>Груша</t>
  </si>
  <si>
    <t>Запеканка из творога/со сгущенным молоком</t>
  </si>
  <si>
    <t>366/2004</t>
  </si>
  <si>
    <t>ТТК 7.07.2022</t>
  </si>
  <si>
    <t>Хлеб пшеничн. в/с, витаминиз.</t>
  </si>
  <si>
    <t>Апельсин</t>
  </si>
  <si>
    <t>Рыба запечен. под овощами (минтай)</t>
  </si>
  <si>
    <t>576/2005</t>
  </si>
  <si>
    <t>Рис отварной</t>
  </si>
  <si>
    <t>511/2004</t>
  </si>
  <si>
    <t>Чай с молоком</t>
  </si>
  <si>
    <t>630/1994</t>
  </si>
  <si>
    <t>Хлеб ржано-пшенич, вит.</t>
  </si>
  <si>
    <t>Помидор св. порцион.</t>
  </si>
  <si>
    <t>Каша молочная жидкая геркулесовая</t>
  </si>
  <si>
    <t>Йогурт</t>
  </si>
  <si>
    <t>Печень тушеная в сметанном соусе</t>
  </si>
  <si>
    <t>439/2004</t>
  </si>
  <si>
    <t>520/04</t>
  </si>
  <si>
    <t>Напиток из шиповника</t>
  </si>
  <si>
    <t>№705/04</t>
  </si>
  <si>
    <t>Салат "Легкий"</t>
  </si>
  <si>
    <t>ТТК 20.10.2017</t>
  </si>
  <si>
    <t>Спагетти (или другие макаронные изделия) с соусом бешамель</t>
  </si>
  <si>
    <t>ТТК 30.01.2023</t>
  </si>
  <si>
    <t>ТТК от 17.02.17</t>
  </si>
  <si>
    <t>Хлеб пшеничн. в/с</t>
  </si>
  <si>
    <t>Хлеб ржано-пшеничный</t>
  </si>
  <si>
    <t>Киви</t>
  </si>
  <si>
    <t>Салат из соленых огурцов с з/луком</t>
  </si>
  <si>
    <t>№15/2011</t>
  </si>
  <si>
    <t>Гуляш</t>
  </si>
  <si>
    <t>Булгур с овощами</t>
  </si>
  <si>
    <t>№401/1994</t>
  </si>
  <si>
    <t>ТТК от 16.01.2023</t>
  </si>
  <si>
    <t>Чай с лимоном</t>
  </si>
  <si>
    <t>Яблоко</t>
  </si>
  <si>
    <t>Огурец св.порцион.</t>
  </si>
  <si>
    <t>Рыба запеченная с помидором и сыром (минтай)</t>
  </si>
  <si>
    <t>ТТК 12.01.2023</t>
  </si>
  <si>
    <t>Каша ячневая рассыпчатая/огурец консервированный порционно</t>
  </si>
  <si>
    <t>Таб. 4/2004 576/2004</t>
  </si>
  <si>
    <t>Щи из б/капусты с картофелем, сметана</t>
  </si>
  <si>
    <t>№124/04</t>
  </si>
  <si>
    <t>Плов</t>
  </si>
  <si>
    <t>№403/1994</t>
  </si>
  <si>
    <t>Компот из св.яблок</t>
  </si>
  <si>
    <t>№631/04</t>
  </si>
  <si>
    <t>Хлеб пшеничный в/с витаминизир.</t>
  </si>
  <si>
    <t>Суп "Кудрявый"</t>
  </si>
  <si>
    <t>ТТК 12.01.2021</t>
  </si>
  <si>
    <t>ТТК 03.03.23</t>
  </si>
  <si>
    <t>Компот из смеси сухофруктов</t>
  </si>
  <si>
    <t>639/2004</t>
  </si>
  <si>
    <t>Хлеб ржано-пшеничный витаминиз.</t>
  </si>
  <si>
    <t>Салат из свежих помидор и огурцов с з/луком</t>
  </si>
  <si>
    <t>Суп картофельный с бобовыми, зелень</t>
  </si>
  <si>
    <t>Паста с филе грудки индейки</t>
  </si>
  <si>
    <t>ТТК 29.11.2023</t>
  </si>
  <si>
    <t>139/2004</t>
  </si>
  <si>
    <t>15/2002</t>
  </si>
  <si>
    <t>Компот сливовый</t>
  </si>
  <si>
    <t>ТТК 16.11.2022</t>
  </si>
  <si>
    <t>Салат "Белоснежка"</t>
  </si>
  <si>
    <t>ТТК от 18.04.13г.</t>
  </si>
  <si>
    <t>Рассольник Ленинградский, сметана,зелень</t>
  </si>
  <si>
    <t>№132сб.2004</t>
  </si>
  <si>
    <t>№460/1994</t>
  </si>
  <si>
    <t>Котлета из рубл. Птицы</t>
  </si>
  <si>
    <t>Рагу овощное</t>
  </si>
  <si>
    <t>№539сб.2004г.</t>
  </si>
  <si>
    <t>Компот из кураги</t>
  </si>
  <si>
    <t>№638/04</t>
  </si>
  <si>
    <t>Салат "Овощной"</t>
  </si>
  <si>
    <t>ТТК от 05.11.13г.</t>
  </si>
  <si>
    <t>93/2011</t>
  </si>
  <si>
    <t>Суп картофельный с макар. изд. зелень</t>
  </si>
  <si>
    <t>Рыба запеченная под овощами (пикша)</t>
  </si>
  <si>
    <t>ТТК 02.12.14г.</t>
  </si>
  <si>
    <t>Компот Вкус лета"</t>
  </si>
  <si>
    <t>ТТК 16.11.22</t>
  </si>
  <si>
    <t>С-т из свеклы с сыром</t>
  </si>
  <si>
    <t>№31/2011</t>
  </si>
  <si>
    <t>Суп картофельный с клецками с мясом, зеленью</t>
  </si>
  <si>
    <t>№85.сб.2011</t>
  </si>
  <si>
    <t>Мясо тушеное</t>
  </si>
  <si>
    <t>№436/2004г</t>
  </si>
  <si>
    <t>Каша гречневая рассыпчатая</t>
  </si>
  <si>
    <t>таб.4 стр.246</t>
  </si>
  <si>
    <t>Компот из свежих груш</t>
  </si>
  <si>
    <t>Суп крестьянский с пшеном, сметаной, зеленью</t>
  </si>
  <si>
    <t>№134/04</t>
  </si>
  <si>
    <t>Салат из св.помидоров и огурцов з/лук</t>
  </si>
  <si>
    <t>№ 124/04</t>
  </si>
  <si>
    <t>Тефтели с соусом</t>
  </si>
  <si>
    <t>№287/2011</t>
  </si>
  <si>
    <t>Макаронные изд.отварные</t>
  </si>
  <si>
    <t>№332 сб.2004</t>
  </si>
  <si>
    <t>Компот из апельсинов и яблок</t>
  </si>
  <si>
    <t>Салат "Радуга"</t>
  </si>
  <si>
    <t>ТТК от 30.11.2013г.</t>
  </si>
  <si>
    <t>Суп картофельныйс крупой, зеленью с фрикадельками</t>
  </si>
  <si>
    <t>№138/04</t>
  </si>
  <si>
    <t>Птица запеченная</t>
  </si>
  <si>
    <t>ТТК 17.04.2011</t>
  </si>
  <si>
    <t>Компот из смеси с/ф</t>
  </si>
  <si>
    <t>№639/04</t>
  </si>
  <si>
    <t>Помидор свежий, порционно</t>
  </si>
  <si>
    <t>ТК№59</t>
  </si>
  <si>
    <t>Суп картофельный с бобовыми  мясом,зеленью</t>
  </si>
  <si>
    <t>№139сб.2004</t>
  </si>
  <si>
    <t>ТТК 12.01.23г</t>
  </si>
  <si>
    <t>Картофель отварной</t>
  </si>
  <si>
    <t>№518сб.2004г</t>
  </si>
  <si>
    <t>Напиток лимонный</t>
  </si>
  <si>
    <t>Хлеб пшеничн. в/с витаминизир.</t>
  </si>
  <si>
    <t>№699/04</t>
  </si>
  <si>
    <t>сыр</t>
  </si>
  <si>
    <t>масло сливочное</t>
  </si>
  <si>
    <t>йогурт</t>
  </si>
  <si>
    <t>Йогурт с массовой долей 2,9%</t>
  </si>
  <si>
    <t>Директор</t>
  </si>
  <si>
    <t>МБОУ СОШ № 4 г.Нефтеюганска</t>
  </si>
  <si>
    <t xml:space="preserve">Согласованно </t>
  </si>
  <si>
    <t>Степкина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</si>
</sst>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F4" sqref="F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186</v>
      </c>
      <c r="D1" s="62"/>
      <c r="E1" s="62"/>
      <c r="F1" s="11" t="s">
        <v>187</v>
      </c>
      <c r="G1" s="2" t="s">
        <v>16</v>
      </c>
      <c r="H1" s="63" t="s">
        <v>185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17</v>
      </c>
      <c r="H2" s="63" t="s">
        <v>188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64">
        <v>1</v>
      </c>
      <c r="I3" s="64">
        <v>9</v>
      </c>
      <c r="J3" s="65">
        <v>2023</v>
      </c>
      <c r="K3" s="66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205</v>
      </c>
      <c r="G6" s="39">
        <v>4.9400000000000004</v>
      </c>
      <c r="H6" s="39">
        <v>6.43</v>
      </c>
      <c r="I6" s="39">
        <v>30.77</v>
      </c>
      <c r="J6" s="39">
        <v>208.63</v>
      </c>
      <c r="K6" s="40" t="s">
        <v>39</v>
      </c>
      <c r="L6" s="39">
        <v>24.3</v>
      </c>
    </row>
    <row r="7" spans="1:12" ht="21" customHeight="1" x14ac:dyDescent="0.25">
      <c r="A7" s="22"/>
      <c r="B7" s="14"/>
      <c r="C7" s="10"/>
      <c r="D7" s="6" t="s">
        <v>21</v>
      </c>
      <c r="E7" s="41" t="s">
        <v>40</v>
      </c>
      <c r="F7" s="42">
        <v>200</v>
      </c>
      <c r="G7" s="42">
        <v>3.38</v>
      </c>
      <c r="H7" s="42">
        <v>3.29</v>
      </c>
      <c r="I7" s="42">
        <v>18.559999999999999</v>
      </c>
      <c r="J7" s="42">
        <v>90.72</v>
      </c>
      <c r="K7" s="43" t="s">
        <v>41</v>
      </c>
      <c r="L7" s="42">
        <v>22.38</v>
      </c>
    </row>
    <row r="8" spans="1:12" ht="15" x14ac:dyDescent="0.25">
      <c r="A8" s="22"/>
      <c r="B8" s="14"/>
      <c r="C8" s="10"/>
      <c r="D8" s="55" t="s">
        <v>22</v>
      </c>
      <c r="E8" s="41" t="s">
        <v>42</v>
      </c>
      <c r="F8" s="42">
        <v>30</v>
      </c>
      <c r="G8" s="42">
        <v>2.37</v>
      </c>
      <c r="H8" s="42">
        <v>0.27</v>
      </c>
      <c r="I8" s="42">
        <v>15.03</v>
      </c>
      <c r="J8" s="42">
        <v>74.400000000000006</v>
      </c>
      <c r="K8" s="43" t="s">
        <v>43</v>
      </c>
      <c r="L8" s="42">
        <v>2.5299999999999998</v>
      </c>
    </row>
    <row r="9" spans="1:12" ht="15" x14ac:dyDescent="0.25">
      <c r="A9" s="22"/>
      <c r="B9" s="14"/>
      <c r="C9" s="10"/>
      <c r="D9" s="55" t="s">
        <v>23</v>
      </c>
      <c r="E9" s="41" t="s">
        <v>44</v>
      </c>
      <c r="F9" s="42">
        <v>175</v>
      </c>
      <c r="G9" s="42">
        <v>1.4</v>
      </c>
      <c r="H9" s="42">
        <v>0.35</v>
      </c>
      <c r="I9" s="42">
        <v>15.1</v>
      </c>
      <c r="J9" s="42">
        <v>66.5</v>
      </c>
      <c r="K9" s="43" t="s">
        <v>45</v>
      </c>
      <c r="L9" s="42">
        <v>55.71</v>
      </c>
    </row>
    <row r="10" spans="1:12" ht="15" x14ac:dyDescent="0.25">
      <c r="A10" s="22"/>
      <c r="B10" s="14"/>
      <c r="C10" s="10"/>
      <c r="D10" s="50" t="s">
        <v>181</v>
      </c>
      <c r="E10" s="41" t="s">
        <v>47</v>
      </c>
      <c r="F10" s="42">
        <v>15</v>
      </c>
      <c r="G10" s="42">
        <v>3.48</v>
      </c>
      <c r="H10" s="42">
        <v>4.42</v>
      </c>
      <c r="I10" s="42">
        <v>0</v>
      </c>
      <c r="J10" s="42">
        <v>54</v>
      </c>
      <c r="K10" s="43" t="s">
        <v>46</v>
      </c>
      <c r="L10" s="42">
        <v>13.43</v>
      </c>
    </row>
    <row r="11" spans="1:12" ht="15" x14ac:dyDescent="0.25">
      <c r="A11" s="22"/>
      <c r="B11" s="14"/>
      <c r="C11" s="10"/>
      <c r="D11" s="50" t="s">
        <v>182</v>
      </c>
      <c r="E11" s="41" t="s">
        <v>48</v>
      </c>
      <c r="F11" s="42">
        <v>10</v>
      </c>
      <c r="G11" s="42">
        <v>0.08</v>
      </c>
      <c r="H11" s="42">
        <v>7.25</v>
      </c>
      <c r="I11" s="42">
        <v>0.13</v>
      </c>
      <c r="J11" s="42">
        <v>66</v>
      </c>
      <c r="K11" s="43"/>
      <c r="L11" s="42">
        <v>9.35</v>
      </c>
    </row>
    <row r="12" spans="1:12" ht="15" x14ac:dyDescent="0.25">
      <c r="A12" s="22"/>
      <c r="B12" s="14"/>
      <c r="C12" s="10"/>
      <c r="D12" s="50" t="s">
        <v>183</v>
      </c>
      <c r="E12" s="41" t="s">
        <v>184</v>
      </c>
      <c r="F12" s="42">
        <v>125</v>
      </c>
      <c r="G12" s="42">
        <v>3.96</v>
      </c>
      <c r="H12" s="42">
        <v>3.19</v>
      </c>
      <c r="I12" s="42">
        <v>12.98</v>
      </c>
      <c r="J12" s="42">
        <v>96.8</v>
      </c>
      <c r="K12" s="43" t="s">
        <v>43</v>
      </c>
      <c r="L12" s="42">
        <v>32.299999999999997</v>
      </c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760</v>
      </c>
      <c r="G13" s="18">
        <f>SUM(G6:G12)</f>
        <v>19.610000000000003</v>
      </c>
      <c r="H13" s="18">
        <f>SUM(H6:H12)</f>
        <v>25.2</v>
      </c>
      <c r="I13" s="18">
        <f>SUM(I6:I12)</f>
        <v>92.57</v>
      </c>
      <c r="J13" s="18">
        <f>SUM(J6:J12)</f>
        <v>657.05</v>
      </c>
      <c r="K13" s="24"/>
      <c r="L13" s="18">
        <f>SUM(L6:L12)</f>
        <v>160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26</v>
      </c>
      <c r="E15" s="41" t="s">
        <v>106</v>
      </c>
      <c r="F15" s="42">
        <v>260</v>
      </c>
      <c r="G15" s="42">
        <v>2</v>
      </c>
      <c r="H15" s="42">
        <v>4.3</v>
      </c>
      <c r="I15" s="42">
        <v>10</v>
      </c>
      <c r="J15" s="42">
        <v>88</v>
      </c>
      <c r="K15" s="43" t="s">
        <v>107</v>
      </c>
      <c r="L15" s="42">
        <v>13.86</v>
      </c>
    </row>
    <row r="16" spans="1:12" ht="13.9" customHeight="1" x14ac:dyDescent="0.25">
      <c r="A16" s="22"/>
      <c r="B16" s="14"/>
      <c r="C16" s="10"/>
      <c r="D16" s="6" t="s">
        <v>27</v>
      </c>
      <c r="E16" s="41" t="s">
        <v>108</v>
      </c>
      <c r="F16" s="42">
        <v>100</v>
      </c>
      <c r="G16" s="42">
        <v>19.28</v>
      </c>
      <c r="H16" s="42">
        <v>18.12</v>
      </c>
      <c r="I16" s="42">
        <v>50.7</v>
      </c>
      <c r="J16" s="42">
        <v>440.57</v>
      </c>
      <c r="K16" s="43" t="s">
        <v>109</v>
      </c>
      <c r="L16" s="42">
        <v>96.99</v>
      </c>
    </row>
    <row r="17" spans="1:12" ht="15" x14ac:dyDescent="0.25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29</v>
      </c>
      <c r="E18" s="41" t="s">
        <v>110</v>
      </c>
      <c r="F18" s="42">
        <v>200</v>
      </c>
      <c r="G18" s="42">
        <v>0.14000000000000001</v>
      </c>
      <c r="H18" s="42">
        <v>0</v>
      </c>
      <c r="I18" s="42">
        <v>25.08</v>
      </c>
      <c r="J18" s="42">
        <v>103.1</v>
      </c>
      <c r="K18" s="43" t="s">
        <v>111</v>
      </c>
      <c r="L18" s="42">
        <v>10.61</v>
      </c>
    </row>
    <row r="19" spans="1:12" ht="15" x14ac:dyDescent="0.25">
      <c r="A19" s="22"/>
      <c r="B19" s="14"/>
      <c r="C19" s="10"/>
      <c r="D19" s="6" t="s">
        <v>30</v>
      </c>
      <c r="E19" s="41" t="s">
        <v>112</v>
      </c>
      <c r="F19" s="42">
        <v>30</v>
      </c>
      <c r="G19" s="42">
        <v>2.37</v>
      </c>
      <c r="H19" s="42">
        <v>0.27</v>
      </c>
      <c r="I19" s="42">
        <v>15.06</v>
      </c>
      <c r="J19" s="42">
        <v>74.400000000000006</v>
      </c>
      <c r="K19" s="43" t="s">
        <v>43</v>
      </c>
      <c r="L19" s="42">
        <v>2.5299999999999998</v>
      </c>
    </row>
    <row r="20" spans="1:12" ht="15" x14ac:dyDescent="0.25">
      <c r="A20" s="22"/>
      <c r="B20" s="14"/>
      <c r="C20" s="10"/>
      <c r="D20" s="6" t="s">
        <v>31</v>
      </c>
      <c r="E20" s="41" t="s">
        <v>58</v>
      </c>
      <c r="F20" s="42">
        <v>20</v>
      </c>
      <c r="G20" s="42">
        <v>0.84</v>
      </c>
      <c r="H20" s="42">
        <v>0.16</v>
      </c>
      <c r="I20" s="42">
        <v>7.34</v>
      </c>
      <c r="J20" s="42">
        <v>32</v>
      </c>
      <c r="K20" s="43" t="s">
        <v>43</v>
      </c>
      <c r="L20" s="42">
        <v>1.68</v>
      </c>
    </row>
    <row r="21" spans="1:12" ht="15" x14ac:dyDescent="0.25">
      <c r="A21" s="22"/>
      <c r="B21" s="14"/>
      <c r="C21" s="10"/>
      <c r="D21" s="47" t="s">
        <v>59</v>
      </c>
      <c r="E21" s="41" t="s">
        <v>44</v>
      </c>
      <c r="F21" s="42">
        <v>110</v>
      </c>
      <c r="G21" s="42">
        <v>0.8</v>
      </c>
      <c r="H21" s="42">
        <v>0.2</v>
      </c>
      <c r="I21" s="42">
        <v>7.5</v>
      </c>
      <c r="J21" s="42">
        <v>43.44</v>
      </c>
      <c r="K21" s="43" t="s">
        <v>45</v>
      </c>
      <c r="L21" s="42">
        <v>34.33</v>
      </c>
    </row>
    <row r="22" spans="1:12" ht="15" x14ac:dyDescent="0.25">
      <c r="A22" s="23"/>
      <c r="B22" s="16"/>
      <c r="C22" s="7"/>
      <c r="D22" s="17" t="s">
        <v>32</v>
      </c>
      <c r="E22" s="8"/>
      <c r="F22" s="18">
        <f>SUM(F14:F21)</f>
        <v>720</v>
      </c>
      <c r="G22" s="18">
        <f>SUM(G14:G21)</f>
        <v>25.430000000000003</v>
      </c>
      <c r="H22" s="18">
        <f>SUM(H14:H21)</f>
        <v>23.05</v>
      </c>
      <c r="I22" s="18">
        <f>SUM(I14:I21)</f>
        <v>115.68</v>
      </c>
      <c r="J22" s="18">
        <f>SUM(J14:J21)</f>
        <v>781.51</v>
      </c>
      <c r="K22" s="24"/>
      <c r="L22" s="18">
        <f>SUM(L14:L21)</f>
        <v>160</v>
      </c>
    </row>
    <row r="23" spans="1:12" ht="15.75" thickBot="1" x14ac:dyDescent="0.25">
      <c r="A23" s="28">
        <f>A6</f>
        <v>1</v>
      </c>
      <c r="B23" s="29">
        <f>B6</f>
        <v>1</v>
      </c>
      <c r="C23" s="58" t="s">
        <v>4</v>
      </c>
      <c r="D23" s="59"/>
      <c r="E23" s="30"/>
      <c r="F23" s="31">
        <f>F13+F22</f>
        <v>1480</v>
      </c>
      <c r="G23" s="31">
        <f>G13+G22</f>
        <v>45.040000000000006</v>
      </c>
      <c r="H23" s="31">
        <f>H13+H22</f>
        <v>48.25</v>
      </c>
      <c r="I23" s="31">
        <f>I13+I22</f>
        <v>208.25</v>
      </c>
      <c r="J23" s="31">
        <f>J13+J22</f>
        <v>1438.56</v>
      </c>
      <c r="K23" s="31"/>
      <c r="L23" s="31">
        <f>L13+L22</f>
        <v>320</v>
      </c>
    </row>
    <row r="24" spans="1:12" ht="38.2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49</v>
      </c>
      <c r="F24" s="39">
        <v>100</v>
      </c>
      <c r="G24" s="39">
        <v>15.9</v>
      </c>
      <c r="H24" s="39">
        <v>14.4</v>
      </c>
      <c r="I24" s="39">
        <v>16</v>
      </c>
      <c r="J24" s="39">
        <v>216.24</v>
      </c>
      <c r="K24" s="40" t="s">
        <v>50</v>
      </c>
      <c r="L24" s="39">
        <v>80.87</v>
      </c>
    </row>
    <row r="25" spans="1:12" ht="15" x14ac:dyDescent="0.25">
      <c r="A25" s="13"/>
      <c r="B25" s="14"/>
      <c r="C25" s="10"/>
      <c r="D25" s="50" t="s">
        <v>28</v>
      </c>
      <c r="E25" s="41" t="s">
        <v>51</v>
      </c>
      <c r="F25" s="42">
        <v>150</v>
      </c>
      <c r="G25" s="42">
        <v>3.15</v>
      </c>
      <c r="H25" s="42">
        <v>6.75</v>
      </c>
      <c r="I25" s="42">
        <v>21.9</v>
      </c>
      <c r="J25" s="42">
        <v>163.5</v>
      </c>
      <c r="K25" s="43" t="s">
        <v>52</v>
      </c>
      <c r="L25" s="42">
        <v>15.75</v>
      </c>
    </row>
    <row r="26" spans="1:12" ht="15" x14ac:dyDescent="0.25">
      <c r="A26" s="13"/>
      <c r="B26" s="14"/>
      <c r="C26" s="10"/>
      <c r="D26" s="6" t="s">
        <v>21</v>
      </c>
      <c r="E26" s="41" t="s">
        <v>53</v>
      </c>
      <c r="F26" s="42">
        <v>200</v>
      </c>
      <c r="G26" s="42">
        <v>0.2</v>
      </c>
      <c r="H26" s="42">
        <v>0</v>
      </c>
      <c r="I26" s="42">
        <v>14</v>
      </c>
      <c r="J26" s="42">
        <v>56</v>
      </c>
      <c r="K26" s="43" t="s">
        <v>54</v>
      </c>
      <c r="L26" s="42">
        <v>3.26</v>
      </c>
    </row>
    <row r="27" spans="1:12" ht="15" x14ac:dyDescent="0.25">
      <c r="A27" s="13"/>
      <c r="B27" s="14"/>
      <c r="C27" s="10"/>
      <c r="D27" s="6" t="s">
        <v>30</v>
      </c>
      <c r="E27" s="41" t="s">
        <v>57</v>
      </c>
      <c r="F27" s="42">
        <v>30</v>
      </c>
      <c r="G27" s="42">
        <v>2.37</v>
      </c>
      <c r="H27" s="42">
        <v>0.27</v>
      </c>
      <c r="I27" s="42">
        <v>15.03</v>
      </c>
      <c r="J27" s="42">
        <v>74.400000000000006</v>
      </c>
      <c r="K27" s="43" t="s">
        <v>43</v>
      </c>
      <c r="L27" s="42">
        <v>2.5299999999999998</v>
      </c>
    </row>
    <row r="28" spans="1:12" ht="15" x14ac:dyDescent="0.25">
      <c r="A28" s="13"/>
      <c r="B28" s="14"/>
      <c r="C28" s="10"/>
      <c r="D28" s="6" t="s">
        <v>31</v>
      </c>
      <c r="E28" s="41" t="s">
        <v>58</v>
      </c>
      <c r="F28" s="42">
        <v>20</v>
      </c>
      <c r="G28" s="42">
        <v>0.84</v>
      </c>
      <c r="H28" s="42">
        <v>0.16</v>
      </c>
      <c r="I28" s="42">
        <v>7.34</v>
      </c>
      <c r="J28" s="42">
        <v>32</v>
      </c>
      <c r="K28" s="43" t="s">
        <v>43</v>
      </c>
      <c r="L28" s="42">
        <v>1.68</v>
      </c>
    </row>
    <row r="29" spans="1:12" ht="15" x14ac:dyDescent="0.25">
      <c r="A29" s="13"/>
      <c r="B29" s="14"/>
      <c r="C29" s="10"/>
      <c r="D29" s="6" t="s">
        <v>23</v>
      </c>
      <c r="E29" s="41" t="s">
        <v>59</v>
      </c>
      <c r="F29" s="42">
        <v>142.4</v>
      </c>
      <c r="G29" s="42">
        <v>0.94</v>
      </c>
      <c r="H29" s="42">
        <v>0.47</v>
      </c>
      <c r="I29" s="42">
        <v>9.56</v>
      </c>
      <c r="J29" s="42">
        <v>51.2</v>
      </c>
      <c r="K29" s="43" t="s">
        <v>45</v>
      </c>
      <c r="L29" s="42">
        <v>34.42</v>
      </c>
    </row>
    <row r="30" spans="1:12" ht="15" x14ac:dyDescent="0.25">
      <c r="A30" s="13"/>
      <c r="B30" s="14"/>
      <c r="C30" s="10"/>
      <c r="D30" s="50" t="s">
        <v>25</v>
      </c>
      <c r="E30" s="41" t="s">
        <v>55</v>
      </c>
      <c r="F30" s="42">
        <v>72.599999999999994</v>
      </c>
      <c r="G30" s="42">
        <v>0.79</v>
      </c>
      <c r="H30" s="42">
        <v>0.14000000000000001</v>
      </c>
      <c r="I30" s="42">
        <v>2.75</v>
      </c>
      <c r="J30" s="42">
        <v>17.2</v>
      </c>
      <c r="K30" s="43" t="s">
        <v>56</v>
      </c>
      <c r="L30" s="42">
        <v>21.49</v>
      </c>
    </row>
    <row r="31" spans="1:12" ht="15" x14ac:dyDescent="0.25">
      <c r="A31" s="15"/>
      <c r="B31" s="16"/>
      <c r="C31" s="7"/>
      <c r="D31" s="17" t="s">
        <v>32</v>
      </c>
      <c r="E31" s="8"/>
      <c r="F31" s="18">
        <f>SUM(F24:F30)</f>
        <v>715</v>
      </c>
      <c r="G31" s="18">
        <f>SUM(G24:G30)</f>
        <v>24.19</v>
      </c>
      <c r="H31" s="18">
        <f>SUM(H24:H30)</f>
        <v>22.189999999999998</v>
      </c>
      <c r="I31" s="18">
        <f>SUM(I24:I30)</f>
        <v>86.58</v>
      </c>
      <c r="J31" s="18">
        <f>SUM(J24:J30)</f>
        <v>610.54000000000008</v>
      </c>
      <c r="K31" s="24"/>
      <c r="L31" s="18">
        <f>SUM(L24:L30)</f>
        <v>160.00000000000003</v>
      </c>
    </row>
    <row r="32" spans="1:12" ht="15" x14ac:dyDescent="0.25">
      <c r="A32" s="12">
        <f>A24</f>
        <v>1</v>
      </c>
      <c r="B32" s="12">
        <f>B24</f>
        <v>2</v>
      </c>
      <c r="C32" s="9" t="s">
        <v>24</v>
      </c>
      <c r="D32" s="6" t="s">
        <v>25</v>
      </c>
      <c r="E32" s="41"/>
      <c r="F32" s="42"/>
      <c r="G32" s="42"/>
      <c r="H32" s="42"/>
      <c r="I32" s="42"/>
      <c r="J32" s="42"/>
      <c r="K32" s="43"/>
      <c r="L32" s="42"/>
    </row>
    <row r="33" spans="1:12" ht="27.6" customHeight="1" x14ac:dyDescent="0.25">
      <c r="A33" s="13"/>
      <c r="B33" s="14"/>
      <c r="C33" s="10"/>
      <c r="D33" s="6" t="s">
        <v>26</v>
      </c>
      <c r="E33" s="41" t="s">
        <v>113</v>
      </c>
      <c r="F33" s="42">
        <v>251</v>
      </c>
      <c r="G33" s="42">
        <v>4.1900000000000004</v>
      </c>
      <c r="H33" s="42">
        <v>6.5</v>
      </c>
      <c r="I33" s="42">
        <v>10.3</v>
      </c>
      <c r="J33" s="42">
        <v>117.81</v>
      </c>
      <c r="K33" s="43" t="s">
        <v>114</v>
      </c>
      <c r="L33" s="42">
        <v>13.13</v>
      </c>
    </row>
    <row r="34" spans="1:12" ht="25.5" x14ac:dyDescent="0.25">
      <c r="A34" s="13"/>
      <c r="B34" s="14"/>
      <c r="C34" s="10"/>
      <c r="D34" s="6" t="s">
        <v>27</v>
      </c>
      <c r="E34" s="41" t="s">
        <v>49</v>
      </c>
      <c r="F34" s="42">
        <v>100</v>
      </c>
      <c r="G34" s="42">
        <v>15.9</v>
      </c>
      <c r="H34" s="42">
        <v>14.4</v>
      </c>
      <c r="I34" s="42">
        <v>16</v>
      </c>
      <c r="J34" s="42">
        <v>216.24</v>
      </c>
      <c r="K34" s="43" t="s">
        <v>115</v>
      </c>
      <c r="L34" s="42">
        <v>80.87</v>
      </c>
    </row>
    <row r="35" spans="1:12" ht="15" x14ac:dyDescent="0.25">
      <c r="A35" s="13"/>
      <c r="B35" s="14"/>
      <c r="C35" s="10"/>
      <c r="D35" s="6" t="s">
        <v>28</v>
      </c>
      <c r="E35" s="41" t="s">
        <v>51</v>
      </c>
      <c r="F35" s="42">
        <v>150</v>
      </c>
      <c r="G35" s="42">
        <v>3.15</v>
      </c>
      <c r="H35" s="42">
        <v>6.75</v>
      </c>
      <c r="I35" s="42">
        <v>21.9</v>
      </c>
      <c r="J35" s="42">
        <v>163.5</v>
      </c>
      <c r="K35" s="43" t="s">
        <v>52</v>
      </c>
      <c r="L35" s="42">
        <v>15.75</v>
      </c>
    </row>
    <row r="36" spans="1:12" ht="15" x14ac:dyDescent="0.25">
      <c r="A36" s="13"/>
      <c r="B36" s="14"/>
      <c r="C36" s="10"/>
      <c r="D36" s="6" t="s">
        <v>29</v>
      </c>
      <c r="E36" s="41" t="s">
        <v>116</v>
      </c>
      <c r="F36" s="42">
        <v>200</v>
      </c>
      <c r="G36" s="42">
        <v>0.6</v>
      </c>
      <c r="H36" s="42">
        <v>0</v>
      </c>
      <c r="I36" s="42">
        <v>31.4</v>
      </c>
      <c r="J36" s="42">
        <v>124</v>
      </c>
      <c r="K36" s="43" t="s">
        <v>117</v>
      </c>
      <c r="L36" s="42">
        <v>7.18</v>
      </c>
    </row>
    <row r="37" spans="1:12" ht="15" x14ac:dyDescent="0.25">
      <c r="A37" s="13"/>
      <c r="B37" s="14"/>
      <c r="C37" s="10"/>
      <c r="D37" s="6" t="s">
        <v>30</v>
      </c>
      <c r="E37" s="41" t="s">
        <v>112</v>
      </c>
      <c r="F37" s="42">
        <v>30</v>
      </c>
      <c r="G37" s="42">
        <v>2.37</v>
      </c>
      <c r="H37" s="42">
        <v>0.27</v>
      </c>
      <c r="I37" s="42">
        <v>15.06</v>
      </c>
      <c r="J37" s="42">
        <v>74.400000000000006</v>
      </c>
      <c r="K37" s="43" t="s">
        <v>43</v>
      </c>
      <c r="L37" s="42">
        <v>2.5299999999999998</v>
      </c>
    </row>
    <row r="38" spans="1:12" ht="15" x14ac:dyDescent="0.25">
      <c r="A38" s="13"/>
      <c r="B38" s="14"/>
      <c r="C38" s="10"/>
      <c r="D38" s="6" t="s">
        <v>31</v>
      </c>
      <c r="E38" s="41" t="s">
        <v>118</v>
      </c>
      <c r="F38" s="42">
        <v>30</v>
      </c>
      <c r="G38" s="42">
        <v>1.26</v>
      </c>
      <c r="H38" s="42">
        <v>0.24</v>
      </c>
      <c r="I38" s="42">
        <v>11.01</v>
      </c>
      <c r="J38" s="42">
        <v>48</v>
      </c>
      <c r="K38" s="43" t="s">
        <v>43</v>
      </c>
      <c r="L38" s="42">
        <v>2.5299999999999998</v>
      </c>
    </row>
    <row r="39" spans="1:12" ht="15" x14ac:dyDescent="0.25">
      <c r="A39" s="13"/>
      <c r="B39" s="14"/>
      <c r="C39" s="10"/>
      <c r="D39" s="47" t="s">
        <v>23</v>
      </c>
      <c r="E39" s="41" t="s">
        <v>92</v>
      </c>
      <c r="F39" s="42">
        <v>119</v>
      </c>
      <c r="G39" s="42">
        <v>0.94</v>
      </c>
      <c r="H39" s="42">
        <v>0.47</v>
      </c>
      <c r="I39" s="42">
        <v>9.56</v>
      </c>
      <c r="J39" s="42">
        <v>55.9</v>
      </c>
      <c r="K39" s="43" t="s">
        <v>45</v>
      </c>
      <c r="L39" s="42">
        <v>38.01</v>
      </c>
    </row>
    <row r="40" spans="1:12" ht="15" x14ac:dyDescent="0.25">
      <c r="A40" s="15"/>
      <c r="B40" s="16"/>
      <c r="C40" s="7"/>
      <c r="D40" s="17" t="s">
        <v>32</v>
      </c>
      <c r="E40" s="8"/>
      <c r="F40" s="18">
        <f>SUM(F32:F39)</f>
        <v>880</v>
      </c>
      <c r="G40" s="18">
        <f>SUM(G32:G39)</f>
        <v>28.410000000000004</v>
      </c>
      <c r="H40" s="18">
        <f>SUM(H32:H39)</f>
        <v>28.629999999999995</v>
      </c>
      <c r="I40" s="18">
        <f>SUM(I32:I39)</f>
        <v>115.23</v>
      </c>
      <c r="J40" s="18">
        <f>SUM(J32:J39)</f>
        <v>799.84999999999991</v>
      </c>
      <c r="K40" s="24"/>
      <c r="L40" s="18">
        <f>SUM(L32:L39)</f>
        <v>160</v>
      </c>
    </row>
    <row r="41" spans="1:12" ht="15.75" customHeight="1" x14ac:dyDescent="0.2">
      <c r="A41" s="32">
        <f>A24</f>
        <v>1</v>
      </c>
      <c r="B41" s="32">
        <f>B24</f>
        <v>2</v>
      </c>
      <c r="C41" s="58" t="s">
        <v>4</v>
      </c>
      <c r="D41" s="59"/>
      <c r="E41" s="30"/>
      <c r="F41" s="31">
        <f>F31+F40</f>
        <v>1595</v>
      </c>
      <c r="G41" s="31">
        <f>G31+G40</f>
        <v>52.600000000000009</v>
      </c>
      <c r="H41" s="31">
        <f>H31+H40</f>
        <v>50.819999999999993</v>
      </c>
      <c r="I41" s="31">
        <f>I31+I40</f>
        <v>201.81</v>
      </c>
      <c r="J41" s="31">
        <f>J31+J40</f>
        <v>1410.3899999999999</v>
      </c>
      <c r="K41" s="31"/>
      <c r="L41" s="31">
        <f>L31+L40</f>
        <v>320</v>
      </c>
    </row>
    <row r="42" spans="1:12" ht="38.2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60</v>
      </c>
      <c r="F42" s="39">
        <v>200</v>
      </c>
      <c r="G42" s="39">
        <v>13.59</v>
      </c>
      <c r="H42" s="39">
        <v>15.51</v>
      </c>
      <c r="I42" s="39">
        <v>40.1</v>
      </c>
      <c r="J42" s="39">
        <v>383.67</v>
      </c>
      <c r="K42" s="40" t="s">
        <v>61</v>
      </c>
      <c r="L42" s="39">
        <v>98.37</v>
      </c>
    </row>
    <row r="43" spans="1:12" ht="25.5" x14ac:dyDescent="0.25">
      <c r="A43" s="22"/>
      <c r="B43" s="14"/>
      <c r="C43" s="10"/>
      <c r="D43" s="6" t="s">
        <v>21</v>
      </c>
      <c r="E43" s="41" t="s">
        <v>62</v>
      </c>
      <c r="F43" s="42">
        <v>200</v>
      </c>
      <c r="G43" s="42">
        <v>1.52</v>
      </c>
      <c r="H43" s="42">
        <v>1.66</v>
      </c>
      <c r="I43" s="42">
        <v>18.52</v>
      </c>
      <c r="J43" s="42">
        <v>95.1</v>
      </c>
      <c r="K43" s="43" t="s">
        <v>63</v>
      </c>
      <c r="L43" s="42">
        <v>14.11</v>
      </c>
    </row>
    <row r="44" spans="1:12" ht="15" x14ac:dyDescent="0.25">
      <c r="A44" s="22"/>
      <c r="B44" s="14"/>
      <c r="C44" s="10"/>
      <c r="D44" s="6" t="s">
        <v>22</v>
      </c>
      <c r="E44" s="41" t="s">
        <v>57</v>
      </c>
      <c r="F44" s="42">
        <v>25</v>
      </c>
      <c r="G44" s="42">
        <v>1.98</v>
      </c>
      <c r="H44" s="42">
        <v>0.23</v>
      </c>
      <c r="I44" s="42">
        <v>12.55</v>
      </c>
      <c r="J44" s="42">
        <v>62</v>
      </c>
      <c r="K44" s="43" t="s">
        <v>43</v>
      </c>
      <c r="L44" s="42">
        <v>2.1</v>
      </c>
    </row>
    <row r="45" spans="1:12" ht="15" x14ac:dyDescent="0.25">
      <c r="A45" s="22"/>
      <c r="B45" s="14"/>
      <c r="C45" s="10"/>
      <c r="D45" s="6" t="s">
        <v>23</v>
      </c>
      <c r="E45" s="41" t="s">
        <v>64</v>
      </c>
      <c r="F45" s="42">
        <v>165</v>
      </c>
      <c r="G45" s="42">
        <v>0.73</v>
      </c>
      <c r="H45" s="42">
        <v>0.54</v>
      </c>
      <c r="I45" s="42">
        <v>19.2</v>
      </c>
      <c r="J45" s="42">
        <v>75.2</v>
      </c>
      <c r="K45" s="43" t="s">
        <v>45</v>
      </c>
      <c r="L45" s="42">
        <v>45.42</v>
      </c>
    </row>
    <row r="46" spans="1:12" ht="15" x14ac:dyDescent="0.25">
      <c r="A46" s="23"/>
      <c r="B46" s="16"/>
      <c r="C46" s="7"/>
      <c r="D46" s="17" t="s">
        <v>32</v>
      </c>
      <c r="E46" s="8"/>
      <c r="F46" s="18">
        <f>SUM(F42:F45)</f>
        <v>590</v>
      </c>
      <c r="G46" s="18">
        <f>SUM(G42:G45)</f>
        <v>17.82</v>
      </c>
      <c r="H46" s="18">
        <f>SUM(H42:H45)</f>
        <v>17.939999999999998</v>
      </c>
      <c r="I46" s="18">
        <f>SUM(I42:I45)</f>
        <v>90.37</v>
      </c>
      <c r="J46" s="18">
        <f>SUM(J42:J45)</f>
        <v>615.97</v>
      </c>
      <c r="K46" s="24"/>
      <c r="L46" s="18">
        <f>SUM(L42:L45)</f>
        <v>160</v>
      </c>
    </row>
    <row r="47" spans="1:12" ht="15" x14ac:dyDescent="0.25">
      <c r="A47" s="25">
        <f>A42</f>
        <v>1</v>
      </c>
      <c r="B47" s="12">
        <f>B42</f>
        <v>3</v>
      </c>
      <c r="C47" s="9" t="s">
        <v>24</v>
      </c>
      <c r="D47" s="6" t="s">
        <v>25</v>
      </c>
      <c r="E47" s="41" t="s">
        <v>119</v>
      </c>
      <c r="F47" s="42">
        <v>60</v>
      </c>
      <c r="G47" s="42">
        <v>0.56999999999999995</v>
      </c>
      <c r="H47" s="42">
        <v>1.36</v>
      </c>
      <c r="I47" s="42">
        <v>2.2000000000000002</v>
      </c>
      <c r="J47" s="42">
        <v>41.51</v>
      </c>
      <c r="K47" s="43" t="s">
        <v>124</v>
      </c>
      <c r="L47" s="42">
        <v>18.82</v>
      </c>
    </row>
    <row r="48" spans="1:12" ht="15" x14ac:dyDescent="0.25">
      <c r="A48" s="22"/>
      <c r="B48" s="14"/>
      <c r="C48" s="10"/>
      <c r="D48" s="6" t="s">
        <v>26</v>
      </c>
      <c r="E48" s="41" t="s">
        <v>120</v>
      </c>
      <c r="F48" s="42">
        <v>251</v>
      </c>
      <c r="G48" s="42">
        <v>5.75</v>
      </c>
      <c r="H48" s="42">
        <v>5</v>
      </c>
      <c r="I48" s="42">
        <v>33.75</v>
      </c>
      <c r="J48" s="42">
        <v>183.2</v>
      </c>
      <c r="K48" s="43" t="s">
        <v>123</v>
      </c>
      <c r="L48" s="42">
        <v>10.37</v>
      </c>
    </row>
    <row r="49" spans="1:12" ht="15.6" customHeight="1" x14ac:dyDescent="0.25">
      <c r="A49" s="22"/>
      <c r="B49" s="14"/>
      <c r="C49" s="10"/>
      <c r="D49" s="6" t="s">
        <v>27</v>
      </c>
      <c r="E49" s="41" t="s">
        <v>121</v>
      </c>
      <c r="F49" s="42">
        <v>200</v>
      </c>
      <c r="G49" s="42">
        <v>13.59</v>
      </c>
      <c r="H49" s="42">
        <v>15.51</v>
      </c>
      <c r="I49" s="42">
        <v>40.1</v>
      </c>
      <c r="J49" s="42">
        <v>383.67</v>
      </c>
      <c r="K49" s="43" t="s">
        <v>122</v>
      </c>
      <c r="L49" s="42">
        <v>97.52</v>
      </c>
    </row>
    <row r="50" spans="1:12" ht="15" x14ac:dyDescent="0.25">
      <c r="A50" s="22"/>
      <c r="B50" s="14"/>
      <c r="C50" s="10"/>
      <c r="D50" s="6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21.6" customHeight="1" x14ac:dyDescent="0.25">
      <c r="A51" s="22"/>
      <c r="B51" s="14"/>
      <c r="C51" s="10"/>
      <c r="D51" s="6" t="s">
        <v>29</v>
      </c>
      <c r="E51" s="41" t="s">
        <v>125</v>
      </c>
      <c r="F51" s="42">
        <v>200</v>
      </c>
      <c r="G51" s="42">
        <v>0.76</v>
      </c>
      <c r="H51" s="42">
        <v>0.5</v>
      </c>
      <c r="I51" s="42">
        <v>25.07</v>
      </c>
      <c r="J51" s="42">
        <v>96.85</v>
      </c>
      <c r="K51" s="43" t="s">
        <v>126</v>
      </c>
      <c r="L51" s="42">
        <v>14.45</v>
      </c>
    </row>
    <row r="52" spans="1:12" ht="15" x14ac:dyDescent="0.25">
      <c r="A52" s="22"/>
      <c r="B52" s="14"/>
      <c r="C52" s="10"/>
      <c r="D52" s="6" t="s">
        <v>30</v>
      </c>
      <c r="E52" s="41" t="s">
        <v>112</v>
      </c>
      <c r="F52" s="42">
        <v>30</v>
      </c>
      <c r="G52" s="42">
        <v>2.37</v>
      </c>
      <c r="H52" s="42">
        <v>0.27</v>
      </c>
      <c r="I52" s="42">
        <v>15.06</v>
      </c>
      <c r="J52" s="42">
        <v>74.400000000000006</v>
      </c>
      <c r="K52" s="43" t="s">
        <v>43</v>
      </c>
      <c r="L52" s="42">
        <v>2.5299999999999998</v>
      </c>
    </row>
    <row r="53" spans="1:12" ht="15" x14ac:dyDescent="0.25">
      <c r="A53" s="22"/>
      <c r="B53" s="14"/>
      <c r="C53" s="10"/>
      <c r="D53" s="6" t="s">
        <v>31</v>
      </c>
      <c r="E53" s="41" t="s">
        <v>118</v>
      </c>
      <c r="F53" s="42">
        <v>20</v>
      </c>
      <c r="G53" s="42">
        <v>0.84</v>
      </c>
      <c r="H53" s="42">
        <v>0.16</v>
      </c>
      <c r="I53" s="42">
        <v>7.34</v>
      </c>
      <c r="J53" s="42">
        <v>32</v>
      </c>
      <c r="K53" s="43" t="s">
        <v>43</v>
      </c>
      <c r="L53" s="42">
        <v>1.68</v>
      </c>
    </row>
    <row r="54" spans="1:12" ht="15" x14ac:dyDescent="0.25">
      <c r="A54" s="22"/>
      <c r="B54" s="14"/>
      <c r="C54" s="10"/>
      <c r="D54" s="47" t="s">
        <v>23</v>
      </c>
      <c r="E54" s="41" t="s">
        <v>100</v>
      </c>
      <c r="F54" s="42">
        <v>95</v>
      </c>
      <c r="G54" s="42">
        <v>0.4</v>
      </c>
      <c r="H54" s="42">
        <v>0</v>
      </c>
      <c r="I54" s="42">
        <v>0.4</v>
      </c>
      <c r="J54" s="42">
        <v>44</v>
      </c>
      <c r="K54" s="43" t="s">
        <v>45</v>
      </c>
      <c r="L54" s="42">
        <v>14.63</v>
      </c>
    </row>
    <row r="55" spans="1:12" ht="15" x14ac:dyDescent="0.25">
      <c r="A55" s="23"/>
      <c r="B55" s="16"/>
      <c r="C55" s="7"/>
      <c r="D55" s="17" t="s">
        <v>32</v>
      </c>
      <c r="E55" s="8"/>
      <c r="F55" s="18">
        <f>SUM(F47:F54)</f>
        <v>856</v>
      </c>
      <c r="G55" s="18">
        <f>SUM(G47:G54)</f>
        <v>24.28</v>
      </c>
      <c r="H55" s="18">
        <f>SUM(H47:H54)</f>
        <v>22.8</v>
      </c>
      <c r="I55" s="18">
        <f>SUM(I47:I54)</f>
        <v>123.92000000000002</v>
      </c>
      <c r="J55" s="18">
        <f>SUM(J47:J54)</f>
        <v>855.63</v>
      </c>
      <c r="K55" s="24"/>
      <c r="L55" s="48">
        <f>SUM(L47:L54)</f>
        <v>160</v>
      </c>
    </row>
    <row r="56" spans="1:12" ht="15.75" customHeight="1" x14ac:dyDescent="0.2">
      <c r="A56" s="28">
        <f>A42</f>
        <v>1</v>
      </c>
      <c r="B56" s="29">
        <f>B42</f>
        <v>3</v>
      </c>
      <c r="C56" s="58" t="s">
        <v>4</v>
      </c>
      <c r="D56" s="59"/>
      <c r="E56" s="30"/>
      <c r="F56" s="31">
        <f>F46+F55</f>
        <v>1446</v>
      </c>
      <c r="G56" s="31">
        <f>G46+G55</f>
        <v>42.1</v>
      </c>
      <c r="H56" s="31">
        <f>H46+H55</f>
        <v>40.739999999999995</v>
      </c>
      <c r="I56" s="31">
        <f>I46+I55</f>
        <v>214.29000000000002</v>
      </c>
      <c r="J56" s="31">
        <f>J46+J55</f>
        <v>1471.6</v>
      </c>
      <c r="K56" s="31"/>
      <c r="L56" s="31">
        <f>L46+L55</f>
        <v>320</v>
      </c>
    </row>
    <row r="57" spans="1:12" ht="15" x14ac:dyDescent="0.25">
      <c r="A57" s="19">
        <v>1</v>
      </c>
      <c r="B57" s="20">
        <v>4</v>
      </c>
      <c r="C57" s="21" t="s">
        <v>19</v>
      </c>
      <c r="D57" s="5" t="s">
        <v>20</v>
      </c>
      <c r="E57" s="38" t="s">
        <v>65</v>
      </c>
      <c r="F57" s="39">
        <v>180</v>
      </c>
      <c r="G57" s="39">
        <v>16.2</v>
      </c>
      <c r="H57" s="39">
        <v>16.3</v>
      </c>
      <c r="I57" s="39">
        <v>29.9</v>
      </c>
      <c r="J57" s="39">
        <v>377.2</v>
      </c>
      <c r="K57" s="40" t="s">
        <v>66</v>
      </c>
      <c r="L57" s="39">
        <v>93.86</v>
      </c>
    </row>
    <row r="58" spans="1:12" ht="25.5" x14ac:dyDescent="0.25">
      <c r="A58" s="22"/>
      <c r="B58" s="14"/>
      <c r="C58" s="10"/>
      <c r="D58" s="6" t="s">
        <v>21</v>
      </c>
      <c r="E58" s="41" t="s">
        <v>40</v>
      </c>
      <c r="F58" s="42">
        <v>200</v>
      </c>
      <c r="G58" s="42">
        <v>3.38</v>
      </c>
      <c r="H58" s="42">
        <v>3.38</v>
      </c>
      <c r="I58" s="42">
        <v>18.559999999999999</v>
      </c>
      <c r="J58" s="42">
        <v>90.72</v>
      </c>
      <c r="K58" s="43" t="s">
        <v>67</v>
      </c>
      <c r="L58" s="42">
        <v>22.38</v>
      </c>
    </row>
    <row r="59" spans="1:12" ht="15" x14ac:dyDescent="0.25">
      <c r="A59" s="22"/>
      <c r="B59" s="14"/>
      <c r="C59" s="10"/>
      <c r="D59" s="6" t="s">
        <v>22</v>
      </c>
      <c r="E59" s="41" t="s">
        <v>68</v>
      </c>
      <c r="F59" s="42">
        <v>20</v>
      </c>
      <c r="G59" s="42">
        <v>1.58</v>
      </c>
      <c r="H59" s="42">
        <v>0.18</v>
      </c>
      <c r="I59" s="42">
        <v>10.039999999999999</v>
      </c>
      <c r="J59" s="42">
        <v>49.6</v>
      </c>
      <c r="K59" s="43" t="s">
        <v>43</v>
      </c>
      <c r="L59" s="42">
        <v>1.68</v>
      </c>
    </row>
    <row r="60" spans="1:12" ht="15" x14ac:dyDescent="0.25">
      <c r="A60" s="22"/>
      <c r="B60" s="14"/>
      <c r="C60" s="10"/>
      <c r="D60" s="6" t="s">
        <v>23</v>
      </c>
      <c r="E60" s="41" t="s">
        <v>69</v>
      </c>
      <c r="F60" s="42">
        <v>166</v>
      </c>
      <c r="G60" s="42">
        <v>1.5</v>
      </c>
      <c r="H60" s="42">
        <v>0.35</v>
      </c>
      <c r="I60" s="42">
        <v>14.4</v>
      </c>
      <c r="J60" s="42">
        <v>71.5</v>
      </c>
      <c r="K60" s="43" t="s">
        <v>45</v>
      </c>
      <c r="L60" s="42">
        <v>42.08</v>
      </c>
    </row>
    <row r="61" spans="1:12" ht="15" x14ac:dyDescent="0.25">
      <c r="A61" s="23"/>
      <c r="B61" s="16"/>
      <c r="C61" s="7"/>
      <c r="D61" s="17" t="s">
        <v>32</v>
      </c>
      <c r="E61" s="8"/>
      <c r="F61" s="18">
        <f>SUM(F57:F60)</f>
        <v>566</v>
      </c>
      <c r="G61" s="18">
        <f>SUM(G57:G60)</f>
        <v>22.659999999999997</v>
      </c>
      <c r="H61" s="18">
        <f>SUM(H57:H60)</f>
        <v>20.21</v>
      </c>
      <c r="I61" s="18">
        <f>SUM(I57:I60)</f>
        <v>72.899999999999991</v>
      </c>
      <c r="J61" s="18">
        <f>SUM(J57:J60)</f>
        <v>589.02</v>
      </c>
      <c r="K61" s="24"/>
      <c r="L61" s="18">
        <f>SUM(L57:L60)</f>
        <v>160</v>
      </c>
    </row>
    <row r="62" spans="1:12" ht="25.5" x14ac:dyDescent="0.25">
      <c r="A62" s="25">
        <f>A57</f>
        <v>1</v>
      </c>
      <c r="B62" s="12">
        <f>B57</f>
        <v>4</v>
      </c>
      <c r="C62" s="9" t="s">
        <v>24</v>
      </c>
      <c r="D62" s="6" t="s">
        <v>25</v>
      </c>
      <c r="E62" s="41" t="s">
        <v>127</v>
      </c>
      <c r="F62" s="42">
        <v>65</v>
      </c>
      <c r="G62" s="42">
        <v>2.8</v>
      </c>
      <c r="H62" s="42">
        <v>5.23</v>
      </c>
      <c r="I62" s="42">
        <v>3.62</v>
      </c>
      <c r="J62" s="42">
        <v>71.27</v>
      </c>
      <c r="K62" s="43" t="s">
        <v>128</v>
      </c>
      <c r="L62" s="42">
        <v>15.41</v>
      </c>
    </row>
    <row r="63" spans="1:12" ht="25.5" x14ac:dyDescent="0.25">
      <c r="A63" s="22"/>
      <c r="B63" s="14"/>
      <c r="C63" s="10"/>
      <c r="D63" s="6" t="s">
        <v>26</v>
      </c>
      <c r="E63" s="41" t="s">
        <v>129</v>
      </c>
      <c r="F63" s="42">
        <v>262</v>
      </c>
      <c r="G63" s="42">
        <v>2.1</v>
      </c>
      <c r="H63" s="42">
        <v>5.1100000000000003</v>
      </c>
      <c r="I63" s="42">
        <v>16.579999999999998</v>
      </c>
      <c r="J63" s="42">
        <v>120.8</v>
      </c>
      <c r="K63" s="43" t="s">
        <v>130</v>
      </c>
      <c r="L63" s="42">
        <v>20.5</v>
      </c>
    </row>
    <row r="64" spans="1:12" ht="25.5" x14ac:dyDescent="0.25">
      <c r="A64" s="22"/>
      <c r="B64" s="14"/>
      <c r="C64" s="10"/>
      <c r="D64" s="6" t="s">
        <v>27</v>
      </c>
      <c r="E64" s="41" t="s">
        <v>132</v>
      </c>
      <c r="F64" s="42">
        <v>100</v>
      </c>
      <c r="G64" s="42">
        <v>16.39</v>
      </c>
      <c r="H64" s="42">
        <v>22.97</v>
      </c>
      <c r="I64" s="42">
        <v>15.71</v>
      </c>
      <c r="J64" s="42">
        <v>260.2</v>
      </c>
      <c r="K64" s="43" t="s">
        <v>131</v>
      </c>
      <c r="L64" s="42">
        <v>54.1</v>
      </c>
    </row>
    <row r="65" spans="1:12" ht="25.5" x14ac:dyDescent="0.25">
      <c r="A65" s="22"/>
      <c r="B65" s="14"/>
      <c r="C65" s="10"/>
      <c r="D65" s="6" t="s">
        <v>28</v>
      </c>
      <c r="E65" s="41" t="s">
        <v>133</v>
      </c>
      <c r="F65" s="42">
        <v>150</v>
      </c>
      <c r="G65" s="42">
        <v>3.45</v>
      </c>
      <c r="H65" s="42">
        <v>7.65</v>
      </c>
      <c r="I65" s="42">
        <v>16.05</v>
      </c>
      <c r="J65" s="42">
        <v>145.5</v>
      </c>
      <c r="K65" s="43" t="s">
        <v>134</v>
      </c>
      <c r="L65" s="42">
        <v>19.03</v>
      </c>
    </row>
    <row r="66" spans="1:12" ht="15" x14ac:dyDescent="0.25">
      <c r="A66" s="22"/>
      <c r="B66" s="14"/>
      <c r="C66" s="10"/>
      <c r="D66" s="6" t="s">
        <v>29</v>
      </c>
      <c r="E66" s="41" t="s">
        <v>135</v>
      </c>
      <c r="F66" s="42">
        <v>200</v>
      </c>
      <c r="G66" s="42">
        <v>1.56</v>
      </c>
      <c r="H66" s="42">
        <v>0</v>
      </c>
      <c r="I66" s="42">
        <v>30.16</v>
      </c>
      <c r="J66" s="42">
        <v>126.2</v>
      </c>
      <c r="K66" s="43" t="s">
        <v>136</v>
      </c>
      <c r="L66" s="42">
        <v>17.579999999999998</v>
      </c>
    </row>
    <row r="67" spans="1:12" ht="15" x14ac:dyDescent="0.25">
      <c r="A67" s="22"/>
      <c r="B67" s="14"/>
      <c r="C67" s="10"/>
      <c r="D67" s="6" t="s">
        <v>30</v>
      </c>
      <c r="E67" s="41" t="s">
        <v>112</v>
      </c>
      <c r="F67" s="42">
        <v>30</v>
      </c>
      <c r="G67" s="42">
        <v>2.37</v>
      </c>
      <c r="H67" s="42">
        <v>0.27</v>
      </c>
      <c r="I67" s="42">
        <v>15.06</v>
      </c>
      <c r="J67" s="42">
        <v>74.400000000000006</v>
      </c>
      <c r="K67" s="43" t="s">
        <v>43</v>
      </c>
      <c r="L67" s="42">
        <v>2.5299999999999998</v>
      </c>
    </row>
    <row r="68" spans="1:12" ht="15" x14ac:dyDescent="0.25">
      <c r="A68" s="22"/>
      <c r="B68" s="14"/>
      <c r="C68" s="10"/>
      <c r="D68" s="6" t="s">
        <v>31</v>
      </c>
      <c r="E68" s="41" t="s">
        <v>118</v>
      </c>
      <c r="F68" s="42">
        <v>20</v>
      </c>
      <c r="G68" s="42">
        <v>1.26</v>
      </c>
      <c r="H68" s="42">
        <v>0.24</v>
      </c>
      <c r="I68" s="42">
        <v>11.01</v>
      </c>
      <c r="J68" s="42">
        <v>48</v>
      </c>
      <c r="K68" s="43" t="s">
        <v>43</v>
      </c>
      <c r="L68" s="42">
        <v>1.68</v>
      </c>
    </row>
    <row r="69" spans="1:12" ht="15" x14ac:dyDescent="0.25">
      <c r="A69" s="22"/>
      <c r="B69" s="14"/>
      <c r="C69" s="10"/>
      <c r="D69" s="50" t="s">
        <v>23</v>
      </c>
      <c r="E69" s="41" t="s">
        <v>100</v>
      </c>
      <c r="F69" s="42">
        <v>189</v>
      </c>
      <c r="G69" s="42">
        <v>1.5</v>
      </c>
      <c r="H69" s="42">
        <v>0.35</v>
      </c>
      <c r="I69" s="42">
        <v>14.4</v>
      </c>
      <c r="J69" s="42">
        <v>71</v>
      </c>
      <c r="K69" s="43" t="s">
        <v>45</v>
      </c>
      <c r="L69" s="42">
        <v>29.17</v>
      </c>
    </row>
    <row r="70" spans="1:12" ht="15" x14ac:dyDescent="0.25">
      <c r="A70" s="23"/>
      <c r="B70" s="16"/>
      <c r="C70" s="7"/>
      <c r="D70" s="17" t="s">
        <v>32</v>
      </c>
      <c r="E70" s="8"/>
      <c r="F70" s="18">
        <f>SUM(F62:F69)</f>
        <v>1016</v>
      </c>
      <c r="G70" s="18">
        <f>SUM(G62:G69)</f>
        <v>31.43</v>
      </c>
      <c r="H70" s="18">
        <f>SUM(H62:H69)</f>
        <v>41.820000000000007</v>
      </c>
      <c r="I70" s="18">
        <f>SUM(I62:I69)</f>
        <v>122.59</v>
      </c>
      <c r="J70" s="18">
        <f>SUM(J62:J69)</f>
        <v>917.37</v>
      </c>
      <c r="K70" s="24"/>
      <c r="L70" s="18">
        <f>SUM(L62:L69)</f>
        <v>160</v>
      </c>
    </row>
    <row r="71" spans="1:12" ht="15.75" customHeight="1" x14ac:dyDescent="0.2">
      <c r="A71" s="28">
        <f>A57</f>
        <v>1</v>
      </c>
      <c r="B71" s="29">
        <f>B57</f>
        <v>4</v>
      </c>
      <c r="C71" s="58" t="s">
        <v>4</v>
      </c>
      <c r="D71" s="59"/>
      <c r="E71" s="30"/>
      <c r="F71" s="31">
        <f>F61+F70</f>
        <v>1582</v>
      </c>
      <c r="G71" s="31">
        <f>G61+G70</f>
        <v>54.089999999999996</v>
      </c>
      <c r="H71" s="31">
        <f>H61+H70</f>
        <v>62.030000000000008</v>
      </c>
      <c r="I71" s="31">
        <f>I61+I70</f>
        <v>195.49</v>
      </c>
      <c r="J71" s="31">
        <f>J61+J70</f>
        <v>1506.3899999999999</v>
      </c>
      <c r="K71" s="31"/>
      <c r="L71" s="31">
        <f>L61+L70</f>
        <v>320</v>
      </c>
    </row>
    <row r="72" spans="1:12" ht="15" x14ac:dyDescent="0.25">
      <c r="A72" s="19">
        <v>1</v>
      </c>
      <c r="B72" s="20">
        <v>5</v>
      </c>
      <c r="C72" s="21" t="s">
        <v>19</v>
      </c>
      <c r="D72" s="56" t="s">
        <v>20</v>
      </c>
      <c r="E72" s="38" t="s">
        <v>70</v>
      </c>
      <c r="F72" s="39">
        <v>100</v>
      </c>
      <c r="G72" s="39">
        <v>10.3</v>
      </c>
      <c r="H72" s="39">
        <v>6.6</v>
      </c>
      <c r="I72" s="39">
        <v>3</v>
      </c>
      <c r="J72" s="39">
        <v>102</v>
      </c>
      <c r="K72" s="40" t="s">
        <v>71</v>
      </c>
      <c r="L72" s="39">
        <v>55.68</v>
      </c>
    </row>
    <row r="73" spans="1:12" ht="15" x14ac:dyDescent="0.25">
      <c r="A73" s="22"/>
      <c r="B73" s="14"/>
      <c r="C73" s="10"/>
      <c r="D73" s="50" t="s">
        <v>28</v>
      </c>
      <c r="E73" s="41" t="s">
        <v>72</v>
      </c>
      <c r="F73" s="42">
        <v>150</v>
      </c>
      <c r="G73" s="42">
        <v>2.42</v>
      </c>
      <c r="H73" s="42">
        <v>2.86</v>
      </c>
      <c r="I73" s="42">
        <v>24.44</v>
      </c>
      <c r="J73" s="42">
        <v>209.7</v>
      </c>
      <c r="K73" s="43" t="s">
        <v>73</v>
      </c>
      <c r="L73" s="42">
        <v>15.37</v>
      </c>
    </row>
    <row r="74" spans="1:12" ht="15" x14ac:dyDescent="0.25">
      <c r="A74" s="22"/>
      <c r="B74" s="14"/>
      <c r="C74" s="10"/>
      <c r="D74" s="6" t="s">
        <v>21</v>
      </c>
      <c r="E74" s="41" t="s">
        <v>74</v>
      </c>
      <c r="F74" s="42">
        <v>200</v>
      </c>
      <c r="G74" s="42">
        <v>2.96</v>
      </c>
      <c r="H74" s="42">
        <v>2.6</v>
      </c>
      <c r="I74" s="42">
        <v>15.9</v>
      </c>
      <c r="J74" s="42">
        <v>98.8</v>
      </c>
      <c r="K74" s="43" t="s">
        <v>75</v>
      </c>
      <c r="L74" s="42">
        <v>12.04</v>
      </c>
    </row>
    <row r="75" spans="1:12" ht="15" x14ac:dyDescent="0.25">
      <c r="A75" s="22"/>
      <c r="B75" s="14"/>
      <c r="C75" s="10"/>
      <c r="D75" s="6" t="s">
        <v>30</v>
      </c>
      <c r="E75" s="41" t="s">
        <v>68</v>
      </c>
      <c r="F75" s="42">
        <v>30</v>
      </c>
      <c r="G75" s="42">
        <v>2.37</v>
      </c>
      <c r="H75" s="42">
        <v>0.27</v>
      </c>
      <c r="I75" s="42">
        <v>15.06</v>
      </c>
      <c r="J75" s="42">
        <v>74.400000000000006</v>
      </c>
      <c r="K75" s="43" t="s">
        <v>43</v>
      </c>
      <c r="L75" s="42">
        <v>2.5299999999999998</v>
      </c>
    </row>
    <row r="76" spans="1:12" ht="15" x14ac:dyDescent="0.25">
      <c r="A76" s="22"/>
      <c r="B76" s="14"/>
      <c r="C76" s="10"/>
      <c r="D76" s="6" t="s">
        <v>31</v>
      </c>
      <c r="E76" s="41" t="s">
        <v>76</v>
      </c>
      <c r="F76" s="42">
        <v>20</v>
      </c>
      <c r="G76" s="42">
        <v>0.84</v>
      </c>
      <c r="H76" s="42">
        <v>0.16</v>
      </c>
      <c r="I76" s="42">
        <v>7.34</v>
      </c>
      <c r="J76" s="42">
        <v>32</v>
      </c>
      <c r="K76" s="43" t="s">
        <v>43</v>
      </c>
      <c r="L76" s="42">
        <v>1.68</v>
      </c>
    </row>
    <row r="77" spans="1:12" ht="15" x14ac:dyDescent="0.25">
      <c r="A77" s="22"/>
      <c r="B77" s="14"/>
      <c r="C77" s="10"/>
      <c r="D77" s="6" t="s">
        <v>23</v>
      </c>
      <c r="E77" s="41" t="s">
        <v>64</v>
      </c>
      <c r="F77" s="42">
        <v>200</v>
      </c>
      <c r="G77" s="42">
        <v>0.5</v>
      </c>
      <c r="H77" s="42">
        <v>0.5</v>
      </c>
      <c r="I77" s="42">
        <v>11.75</v>
      </c>
      <c r="J77" s="42">
        <v>60.1</v>
      </c>
      <c r="K77" s="43" t="s">
        <v>45</v>
      </c>
      <c r="L77" s="42">
        <v>54.99</v>
      </c>
    </row>
    <row r="78" spans="1:12" ht="15" x14ac:dyDescent="0.25">
      <c r="A78" s="22"/>
      <c r="B78" s="14"/>
      <c r="C78" s="10"/>
      <c r="D78" s="50" t="s">
        <v>25</v>
      </c>
      <c r="E78" s="41" t="s">
        <v>77</v>
      </c>
      <c r="F78" s="42">
        <v>60</v>
      </c>
      <c r="G78" s="42">
        <v>0.48</v>
      </c>
      <c r="H78" s="42">
        <v>0.06</v>
      </c>
      <c r="I78" s="42">
        <v>1.56</v>
      </c>
      <c r="J78" s="42">
        <v>8.4</v>
      </c>
      <c r="K78" s="43" t="s">
        <v>71</v>
      </c>
      <c r="L78" s="42">
        <v>17.71</v>
      </c>
    </row>
    <row r="79" spans="1:12" ht="15" x14ac:dyDescent="0.25">
      <c r="A79" s="23"/>
      <c r="B79" s="16"/>
      <c r="C79" s="7"/>
      <c r="D79" s="17" t="s">
        <v>32</v>
      </c>
      <c r="E79" s="8"/>
      <c r="F79" s="18">
        <f>SUM(F72:F78)</f>
        <v>760</v>
      </c>
      <c r="G79" s="18">
        <f>SUM(G72:G78)</f>
        <v>19.87</v>
      </c>
      <c r="H79" s="18">
        <f>SUM(H72:H78)</f>
        <v>13.049999999999999</v>
      </c>
      <c r="I79" s="18">
        <f>SUM(I72:I78)</f>
        <v>79.050000000000011</v>
      </c>
      <c r="J79" s="18">
        <f>SUM(J72:J78)</f>
        <v>585.4</v>
      </c>
      <c r="K79" s="24"/>
      <c r="L79" s="18">
        <f>SUM(L72:L78)</f>
        <v>160.00000000000003</v>
      </c>
    </row>
    <row r="80" spans="1:12" ht="25.5" x14ac:dyDescent="0.25">
      <c r="A80" s="25">
        <f>A72</f>
        <v>1</v>
      </c>
      <c r="B80" s="12">
        <f>B72</f>
        <v>5</v>
      </c>
      <c r="C80" s="9" t="s">
        <v>24</v>
      </c>
      <c r="D80" s="6" t="s">
        <v>25</v>
      </c>
      <c r="E80" s="41" t="s">
        <v>137</v>
      </c>
      <c r="F80" s="42">
        <v>63</v>
      </c>
      <c r="G80" s="42">
        <v>2</v>
      </c>
      <c r="H80" s="42">
        <v>11.44</v>
      </c>
      <c r="I80" s="42">
        <v>7.75</v>
      </c>
      <c r="J80" s="42">
        <v>90.19</v>
      </c>
      <c r="K80" s="43" t="s">
        <v>138</v>
      </c>
      <c r="L80" s="42">
        <v>17.38</v>
      </c>
    </row>
    <row r="81" spans="1:12" ht="15" x14ac:dyDescent="0.25">
      <c r="A81" s="22"/>
      <c r="B81" s="14"/>
      <c r="C81" s="10"/>
      <c r="D81" s="6" t="s">
        <v>26</v>
      </c>
      <c r="E81" s="41" t="s">
        <v>140</v>
      </c>
      <c r="F81" s="42">
        <v>124</v>
      </c>
      <c r="G81" s="42">
        <v>7.3</v>
      </c>
      <c r="H81" s="42">
        <v>7.67</v>
      </c>
      <c r="I81" s="42">
        <v>24.36</v>
      </c>
      <c r="J81" s="42">
        <v>176.9</v>
      </c>
      <c r="K81" s="43" t="s">
        <v>139</v>
      </c>
      <c r="L81" s="42">
        <v>10.06</v>
      </c>
    </row>
    <row r="82" spans="1:12" ht="25.5" x14ac:dyDescent="0.25">
      <c r="A82" s="22"/>
      <c r="B82" s="14"/>
      <c r="C82" s="10"/>
      <c r="D82" s="6" t="s">
        <v>27</v>
      </c>
      <c r="E82" s="41" t="s">
        <v>141</v>
      </c>
      <c r="F82" s="42">
        <v>100</v>
      </c>
      <c r="G82" s="42">
        <v>18.260000000000002</v>
      </c>
      <c r="H82" s="42">
        <v>8.7200000000000006</v>
      </c>
      <c r="I82" s="42">
        <v>2.39</v>
      </c>
      <c r="J82" s="42">
        <v>161.08000000000001</v>
      </c>
      <c r="K82" s="43" t="s">
        <v>142</v>
      </c>
      <c r="L82" s="42">
        <v>95.03</v>
      </c>
    </row>
    <row r="83" spans="1:12" ht="15" x14ac:dyDescent="0.25">
      <c r="A83" s="22"/>
      <c r="B83" s="14"/>
      <c r="C83" s="10"/>
      <c r="D83" s="6" t="s">
        <v>28</v>
      </c>
      <c r="E83" s="41" t="s">
        <v>72</v>
      </c>
      <c r="F83" s="42">
        <v>150</v>
      </c>
      <c r="G83" s="42">
        <v>2.2400000000000002</v>
      </c>
      <c r="H83" s="42">
        <v>2.86</v>
      </c>
      <c r="I83" s="42">
        <v>24.44</v>
      </c>
      <c r="J83" s="42">
        <v>209.7</v>
      </c>
      <c r="K83" s="43" t="s">
        <v>73</v>
      </c>
      <c r="L83" s="42">
        <v>15.37</v>
      </c>
    </row>
    <row r="84" spans="1:12" ht="25.5" x14ac:dyDescent="0.25">
      <c r="A84" s="22"/>
      <c r="B84" s="14"/>
      <c r="C84" s="10"/>
      <c r="D84" s="6" t="s">
        <v>29</v>
      </c>
      <c r="E84" s="41" t="s">
        <v>143</v>
      </c>
      <c r="F84" s="42">
        <v>200</v>
      </c>
      <c r="G84" s="42">
        <v>0.7</v>
      </c>
      <c r="H84" s="42">
        <v>0.45</v>
      </c>
      <c r="I84" s="42">
        <v>24.97</v>
      </c>
      <c r="J84" s="42">
        <v>104.85</v>
      </c>
      <c r="K84" s="43" t="s">
        <v>144</v>
      </c>
      <c r="L84" s="42">
        <v>17.95</v>
      </c>
    </row>
    <row r="85" spans="1:12" ht="15" x14ac:dyDescent="0.25">
      <c r="A85" s="22"/>
      <c r="B85" s="14"/>
      <c r="C85" s="10"/>
      <c r="D85" s="6" t="s">
        <v>30</v>
      </c>
      <c r="E85" s="41" t="s">
        <v>68</v>
      </c>
      <c r="F85" s="42">
        <v>30</v>
      </c>
      <c r="G85" s="42">
        <v>2.37</v>
      </c>
      <c r="H85" s="42">
        <v>0.27</v>
      </c>
      <c r="I85" s="42">
        <v>15.06</v>
      </c>
      <c r="J85" s="42">
        <v>74.400000000000006</v>
      </c>
      <c r="K85" s="43" t="s">
        <v>43</v>
      </c>
      <c r="L85" s="42">
        <v>2.5299999999999998</v>
      </c>
    </row>
    <row r="86" spans="1:12" ht="15" x14ac:dyDescent="0.25">
      <c r="A86" s="22"/>
      <c r="B86" s="14"/>
      <c r="C86" s="10"/>
      <c r="D86" s="6" t="s">
        <v>31</v>
      </c>
      <c r="E86" s="41" t="s">
        <v>76</v>
      </c>
      <c r="F86" s="42">
        <v>20</v>
      </c>
      <c r="G86" s="42">
        <v>0.84</v>
      </c>
      <c r="H86" s="42">
        <v>0.16</v>
      </c>
      <c r="I86" s="42">
        <v>7.34</v>
      </c>
      <c r="J86" s="42">
        <v>32</v>
      </c>
      <c r="K86" s="43" t="s">
        <v>43</v>
      </c>
      <c r="L86" s="42">
        <v>1.68</v>
      </c>
    </row>
    <row r="87" spans="1:12" ht="15" x14ac:dyDescent="0.25">
      <c r="A87" s="23"/>
      <c r="B87" s="16"/>
      <c r="C87" s="7"/>
      <c r="D87" s="17" t="s">
        <v>32</v>
      </c>
      <c r="E87" s="8"/>
      <c r="F87" s="18">
        <f>SUM(F80:F86)</f>
        <v>687</v>
      </c>
      <c r="G87" s="18">
        <f>SUM(G80:G86)</f>
        <v>33.710000000000008</v>
      </c>
      <c r="H87" s="18">
        <f>SUM(H80:H86)</f>
        <v>31.569999999999997</v>
      </c>
      <c r="I87" s="18">
        <f>SUM(I80:I86)</f>
        <v>106.31</v>
      </c>
      <c r="J87" s="18">
        <f>SUM(J80:J86)</f>
        <v>849.12000000000012</v>
      </c>
      <c r="K87" s="24"/>
      <c r="L87" s="18">
        <f>SUM(L80:L86)</f>
        <v>160</v>
      </c>
    </row>
    <row r="88" spans="1:12" ht="15.75" customHeight="1" x14ac:dyDescent="0.2">
      <c r="A88" s="28">
        <f>A72</f>
        <v>1</v>
      </c>
      <c r="B88" s="29">
        <f>B72</f>
        <v>5</v>
      </c>
      <c r="C88" s="58" t="s">
        <v>4</v>
      </c>
      <c r="D88" s="59"/>
      <c r="E88" s="30"/>
      <c r="F88" s="31">
        <f>F79+F87</f>
        <v>1447</v>
      </c>
      <c r="G88" s="31">
        <f>G79+G87</f>
        <v>53.580000000000013</v>
      </c>
      <c r="H88" s="31">
        <f>H79+H87</f>
        <v>44.62</v>
      </c>
      <c r="I88" s="31">
        <f>I79+I87</f>
        <v>185.36</v>
      </c>
      <c r="J88" s="31">
        <f>J79+J87</f>
        <v>1434.52</v>
      </c>
      <c r="K88" s="31"/>
      <c r="L88" s="31">
        <f>L79+L87</f>
        <v>320</v>
      </c>
    </row>
    <row r="89" spans="1:12" ht="15" x14ac:dyDescent="0.25">
      <c r="A89" s="19">
        <v>2</v>
      </c>
      <c r="B89" s="20">
        <v>1</v>
      </c>
      <c r="C89" s="21" t="s">
        <v>19</v>
      </c>
      <c r="D89" s="5" t="s">
        <v>20</v>
      </c>
      <c r="E89" s="38" t="s">
        <v>78</v>
      </c>
      <c r="F89" s="39">
        <v>205</v>
      </c>
      <c r="G89" s="39">
        <v>6.68</v>
      </c>
      <c r="H89" s="39">
        <v>5.17</v>
      </c>
      <c r="I89" s="39">
        <v>32.299999999999997</v>
      </c>
      <c r="J89" s="39">
        <v>221.53</v>
      </c>
      <c r="K89" s="40"/>
      <c r="L89" s="39">
        <v>28.98</v>
      </c>
    </row>
    <row r="90" spans="1:12" ht="38.25" x14ac:dyDescent="0.25">
      <c r="A90" s="22"/>
      <c r="B90" s="14"/>
      <c r="C90" s="10"/>
      <c r="D90" s="6" t="s">
        <v>21</v>
      </c>
      <c r="E90" s="41" t="s">
        <v>40</v>
      </c>
      <c r="F90" s="42">
        <v>200</v>
      </c>
      <c r="G90" s="42">
        <v>3.38</v>
      </c>
      <c r="H90" s="42">
        <v>3.29</v>
      </c>
      <c r="I90" s="42">
        <v>18.559999999999999</v>
      </c>
      <c r="J90" s="42">
        <v>90.72</v>
      </c>
      <c r="K90" s="43" t="s">
        <v>41</v>
      </c>
      <c r="L90" s="42">
        <v>22.38</v>
      </c>
    </row>
    <row r="91" spans="1:12" ht="15" x14ac:dyDescent="0.25">
      <c r="A91" s="22"/>
      <c r="B91" s="14"/>
      <c r="C91" s="10"/>
      <c r="D91" s="6" t="s">
        <v>30</v>
      </c>
      <c r="E91" s="41" t="s">
        <v>57</v>
      </c>
      <c r="F91" s="42">
        <v>30</v>
      </c>
      <c r="G91" s="42">
        <v>2.37</v>
      </c>
      <c r="H91" s="42">
        <v>0.27</v>
      </c>
      <c r="I91" s="42">
        <v>15.06</v>
      </c>
      <c r="J91" s="42">
        <v>74.400000000000006</v>
      </c>
      <c r="K91" s="43" t="s">
        <v>43</v>
      </c>
      <c r="L91" s="42">
        <v>2.5299999999999998</v>
      </c>
    </row>
    <row r="92" spans="1:12" ht="15" x14ac:dyDescent="0.25">
      <c r="A92" s="22"/>
      <c r="B92" s="14"/>
      <c r="C92" s="10"/>
      <c r="D92" s="6" t="s">
        <v>31</v>
      </c>
      <c r="E92" s="41" t="s">
        <v>91</v>
      </c>
      <c r="F92" s="42">
        <v>30</v>
      </c>
      <c r="G92" s="42">
        <v>1.26</v>
      </c>
      <c r="H92" s="42">
        <v>0.24</v>
      </c>
      <c r="I92" s="42">
        <v>11.01</v>
      </c>
      <c r="J92" s="42">
        <v>48</v>
      </c>
      <c r="K92" s="43" t="s">
        <v>43</v>
      </c>
      <c r="L92" s="42">
        <v>1.68</v>
      </c>
    </row>
    <row r="93" spans="1:12" ht="15" x14ac:dyDescent="0.25">
      <c r="A93" s="22"/>
      <c r="B93" s="14"/>
      <c r="C93" s="10"/>
      <c r="D93" s="55" t="s">
        <v>23</v>
      </c>
      <c r="E93" s="41" t="s">
        <v>44</v>
      </c>
      <c r="F93" s="42">
        <v>170</v>
      </c>
      <c r="G93" s="42">
        <v>1.36</v>
      </c>
      <c r="H93" s="42">
        <v>0.34</v>
      </c>
      <c r="I93" s="42">
        <v>12.75</v>
      </c>
      <c r="J93" s="42">
        <v>64.599999999999994</v>
      </c>
      <c r="K93" s="43" t="s">
        <v>45</v>
      </c>
      <c r="L93" s="42">
        <v>54.23</v>
      </c>
    </row>
    <row r="94" spans="1:12" ht="15" x14ac:dyDescent="0.25">
      <c r="A94" s="22"/>
      <c r="B94" s="14"/>
      <c r="C94" s="10"/>
      <c r="D94" s="50" t="s">
        <v>183</v>
      </c>
      <c r="E94" s="41" t="s">
        <v>79</v>
      </c>
      <c r="F94" s="42">
        <v>125</v>
      </c>
      <c r="G94" s="42">
        <v>3.96</v>
      </c>
      <c r="H94" s="42">
        <v>3.19</v>
      </c>
      <c r="I94" s="42">
        <v>12.98</v>
      </c>
      <c r="J94" s="42">
        <v>96.8</v>
      </c>
      <c r="K94" s="43" t="s">
        <v>43</v>
      </c>
      <c r="L94" s="42">
        <v>32.299999999999997</v>
      </c>
    </row>
    <row r="95" spans="1:12" ht="15" x14ac:dyDescent="0.25">
      <c r="A95" s="22"/>
      <c r="B95" s="14"/>
      <c r="C95" s="10"/>
      <c r="D95" s="50" t="s">
        <v>181</v>
      </c>
      <c r="E95" s="41" t="s">
        <v>47</v>
      </c>
      <c r="F95" s="42">
        <v>20</v>
      </c>
      <c r="G95" s="42">
        <v>4.6399999999999997</v>
      </c>
      <c r="H95" s="42">
        <v>5.9</v>
      </c>
      <c r="I95" s="42">
        <v>0</v>
      </c>
      <c r="J95" s="42">
        <v>72</v>
      </c>
      <c r="K95" s="43" t="s">
        <v>46</v>
      </c>
      <c r="L95" s="42">
        <v>17.899999999999999</v>
      </c>
    </row>
    <row r="96" spans="1:12" ht="15" x14ac:dyDescent="0.25">
      <c r="A96" s="23"/>
      <c r="B96" s="16"/>
      <c r="C96" s="7"/>
      <c r="D96" s="17" t="s">
        <v>32</v>
      </c>
      <c r="E96" s="8"/>
      <c r="F96" s="18">
        <f>SUM(F89:F95)</f>
        <v>780</v>
      </c>
      <c r="G96" s="18">
        <f>SUM(G89:G95)</f>
        <v>23.65</v>
      </c>
      <c r="H96" s="18">
        <f>SUM(H89:H95)</f>
        <v>18.399999999999999</v>
      </c>
      <c r="I96" s="18">
        <f>SUM(I89:I95)</f>
        <v>102.66000000000001</v>
      </c>
      <c r="J96" s="18">
        <f>SUM(J89:J95)</f>
        <v>668.05</v>
      </c>
      <c r="K96" s="24"/>
      <c r="L96" s="18">
        <f>SUM(L89:L95)</f>
        <v>160</v>
      </c>
    </row>
    <row r="97" spans="1:12" ht="15" x14ac:dyDescent="0.25">
      <c r="A97" s="25">
        <f>A89</f>
        <v>2</v>
      </c>
      <c r="B97" s="12">
        <f>B89</f>
        <v>1</v>
      </c>
      <c r="C97" s="9" t="s">
        <v>24</v>
      </c>
      <c r="D97" s="6" t="s">
        <v>25</v>
      </c>
      <c r="E97" s="41" t="s">
        <v>145</v>
      </c>
      <c r="F97" s="42">
        <v>83</v>
      </c>
      <c r="G97" s="42">
        <v>3.93</v>
      </c>
      <c r="H97" s="42">
        <v>7.96</v>
      </c>
      <c r="I97" s="42">
        <v>6.53</v>
      </c>
      <c r="J97" s="42">
        <v>98.5</v>
      </c>
      <c r="K97" s="43" t="s">
        <v>146</v>
      </c>
      <c r="L97" s="42">
        <v>15.45</v>
      </c>
    </row>
    <row r="98" spans="1:12" ht="25.5" x14ac:dyDescent="0.25">
      <c r="A98" s="22"/>
      <c r="B98" s="14"/>
      <c r="C98" s="10"/>
      <c r="D98" s="6" t="s">
        <v>26</v>
      </c>
      <c r="E98" s="41" t="s">
        <v>147</v>
      </c>
      <c r="F98" s="42">
        <v>272</v>
      </c>
      <c r="G98" s="42">
        <v>2.06</v>
      </c>
      <c r="H98" s="42">
        <v>3.1</v>
      </c>
      <c r="I98" s="42">
        <v>12.52</v>
      </c>
      <c r="J98" s="42">
        <v>86.5</v>
      </c>
      <c r="K98" s="43" t="s">
        <v>148</v>
      </c>
      <c r="L98" s="42">
        <v>25.94</v>
      </c>
    </row>
    <row r="99" spans="1:12" ht="25.5" x14ac:dyDescent="0.25">
      <c r="A99" s="22"/>
      <c r="B99" s="14"/>
      <c r="C99" s="10"/>
      <c r="D99" s="6" t="s">
        <v>27</v>
      </c>
      <c r="E99" s="41" t="s">
        <v>149</v>
      </c>
      <c r="F99" s="42">
        <v>100</v>
      </c>
      <c r="G99" s="42">
        <v>15.77</v>
      </c>
      <c r="H99" s="42">
        <v>17.27</v>
      </c>
      <c r="I99" s="42">
        <v>3.47</v>
      </c>
      <c r="J99" s="42">
        <v>222.45</v>
      </c>
      <c r="K99" s="43" t="s">
        <v>150</v>
      </c>
      <c r="L99" s="42">
        <v>86.29</v>
      </c>
    </row>
    <row r="100" spans="1:12" ht="25.5" x14ac:dyDescent="0.25">
      <c r="A100" s="22"/>
      <c r="B100" s="14"/>
      <c r="C100" s="10"/>
      <c r="D100" s="6" t="s">
        <v>28</v>
      </c>
      <c r="E100" s="41" t="s">
        <v>151</v>
      </c>
      <c r="F100" s="42">
        <v>150</v>
      </c>
      <c r="G100" s="42">
        <v>8.6999999999999993</v>
      </c>
      <c r="H100" s="42">
        <v>7.8</v>
      </c>
      <c r="I100" s="42">
        <v>35.1</v>
      </c>
      <c r="J100" s="42">
        <v>209</v>
      </c>
      <c r="K100" s="43" t="s">
        <v>152</v>
      </c>
      <c r="L100" s="42">
        <v>12.75</v>
      </c>
    </row>
    <row r="101" spans="1:12" ht="15" x14ac:dyDescent="0.25">
      <c r="A101" s="22"/>
      <c r="B101" s="14"/>
      <c r="C101" s="10"/>
      <c r="D101" s="6" t="s">
        <v>29</v>
      </c>
      <c r="E101" s="41" t="s">
        <v>153</v>
      </c>
      <c r="F101" s="42">
        <v>200</v>
      </c>
      <c r="G101" s="42">
        <v>0.14000000000000001</v>
      </c>
      <c r="H101" s="42">
        <v>0</v>
      </c>
      <c r="I101" s="42">
        <v>25.56</v>
      </c>
      <c r="J101" s="42">
        <v>103.1</v>
      </c>
      <c r="K101" s="43"/>
      <c r="L101" s="42">
        <v>15.36</v>
      </c>
    </row>
    <row r="102" spans="1:12" ht="15" x14ac:dyDescent="0.25">
      <c r="A102" s="22"/>
      <c r="B102" s="14"/>
      <c r="C102" s="10"/>
      <c r="D102" s="6" t="s">
        <v>30</v>
      </c>
      <c r="E102" s="41" t="s">
        <v>68</v>
      </c>
      <c r="F102" s="42">
        <v>30</v>
      </c>
      <c r="G102" s="42">
        <v>2.37</v>
      </c>
      <c r="H102" s="42">
        <v>0.27</v>
      </c>
      <c r="I102" s="42">
        <v>15.06</v>
      </c>
      <c r="J102" s="42">
        <v>74.400000000000006</v>
      </c>
      <c r="K102" s="43" t="s">
        <v>43</v>
      </c>
      <c r="L102" s="42">
        <v>2.5299999999999998</v>
      </c>
    </row>
    <row r="103" spans="1:12" ht="15" x14ac:dyDescent="0.25">
      <c r="A103" s="22"/>
      <c r="B103" s="14"/>
      <c r="C103" s="10"/>
      <c r="D103" s="6" t="s">
        <v>31</v>
      </c>
      <c r="E103" s="41" t="s">
        <v>118</v>
      </c>
      <c r="F103" s="42">
        <v>20</v>
      </c>
      <c r="G103" s="42">
        <v>0.84</v>
      </c>
      <c r="H103" s="42">
        <v>0.16</v>
      </c>
      <c r="I103" s="42">
        <v>7.34</v>
      </c>
      <c r="J103" s="42">
        <v>32</v>
      </c>
      <c r="K103" s="43" t="s">
        <v>43</v>
      </c>
      <c r="L103" s="42">
        <v>1.68</v>
      </c>
    </row>
    <row r="104" spans="1:12" ht="15" x14ac:dyDescent="0.25">
      <c r="A104" s="23"/>
      <c r="B104" s="16"/>
      <c r="C104" s="7"/>
      <c r="D104" s="17" t="s">
        <v>32</v>
      </c>
      <c r="E104" s="8"/>
      <c r="F104" s="18">
        <f>SUM(F97:F103)</f>
        <v>855</v>
      </c>
      <c r="G104" s="18">
        <f>SUM(G97:G103)</f>
        <v>33.81</v>
      </c>
      <c r="H104" s="18">
        <f>SUM(H97:H103)</f>
        <v>36.559999999999995</v>
      </c>
      <c r="I104" s="18">
        <f>SUM(I97:I103)</f>
        <v>105.58000000000001</v>
      </c>
      <c r="J104" s="18">
        <f>SUM(J97:J103)</f>
        <v>825.95</v>
      </c>
      <c r="K104" s="24"/>
      <c r="L104" s="18">
        <f>SUM(L97:L103)</f>
        <v>160.00000000000003</v>
      </c>
    </row>
    <row r="105" spans="1:12" ht="15" x14ac:dyDescent="0.2">
      <c r="A105" s="28">
        <f>A89</f>
        <v>2</v>
      </c>
      <c r="B105" s="29">
        <f>B89</f>
        <v>1</v>
      </c>
      <c r="C105" s="58" t="s">
        <v>4</v>
      </c>
      <c r="D105" s="59"/>
      <c r="E105" s="30"/>
      <c r="F105" s="31">
        <f>F96+F104</f>
        <v>1635</v>
      </c>
      <c r="G105" s="31">
        <f>G96+G104</f>
        <v>57.46</v>
      </c>
      <c r="H105" s="31">
        <f>H96+H104</f>
        <v>54.959999999999994</v>
      </c>
      <c r="I105" s="31">
        <f>I96+I104</f>
        <v>208.24</v>
      </c>
      <c r="J105" s="31">
        <f>J96+J104</f>
        <v>1494</v>
      </c>
      <c r="K105" s="31"/>
      <c r="L105" s="31">
        <f>L96+L104</f>
        <v>320</v>
      </c>
    </row>
    <row r="106" spans="1:12" ht="15" x14ac:dyDescent="0.25">
      <c r="A106" s="13">
        <v>2</v>
      </c>
      <c r="B106" s="14">
        <v>2</v>
      </c>
      <c r="C106" s="21" t="s">
        <v>19</v>
      </c>
      <c r="D106" s="56" t="s">
        <v>20</v>
      </c>
      <c r="E106" s="38" t="s">
        <v>80</v>
      </c>
      <c r="F106" s="39">
        <v>100</v>
      </c>
      <c r="G106" s="39">
        <v>14.06</v>
      </c>
      <c r="H106" s="39">
        <v>8.4600000000000009</v>
      </c>
      <c r="I106" s="39">
        <v>8.0500000000000007</v>
      </c>
      <c r="J106" s="39">
        <v>96.05</v>
      </c>
      <c r="K106" s="40" t="s">
        <v>81</v>
      </c>
      <c r="L106" s="39">
        <v>51.24</v>
      </c>
    </row>
    <row r="107" spans="1:12" ht="15" x14ac:dyDescent="0.25">
      <c r="A107" s="13"/>
      <c r="B107" s="14"/>
      <c r="C107" s="10"/>
      <c r="D107" s="50" t="s">
        <v>28</v>
      </c>
      <c r="E107" s="41" t="s">
        <v>51</v>
      </c>
      <c r="F107" s="42">
        <v>150</v>
      </c>
      <c r="G107" s="42">
        <v>3.15</v>
      </c>
      <c r="H107" s="42">
        <v>6.75</v>
      </c>
      <c r="I107" s="42">
        <v>21.9</v>
      </c>
      <c r="J107" s="42">
        <v>163.5</v>
      </c>
      <c r="K107" s="43" t="s">
        <v>82</v>
      </c>
      <c r="L107" s="42">
        <v>15.76</v>
      </c>
    </row>
    <row r="108" spans="1:12" ht="15" x14ac:dyDescent="0.25">
      <c r="A108" s="13"/>
      <c r="B108" s="14"/>
      <c r="C108" s="10"/>
      <c r="D108" s="55" t="s">
        <v>21</v>
      </c>
      <c r="E108" s="41" t="s">
        <v>83</v>
      </c>
      <c r="F108" s="42">
        <v>200</v>
      </c>
      <c r="G108" s="42">
        <v>0.68</v>
      </c>
      <c r="H108" s="42">
        <v>0.28000000000000003</v>
      </c>
      <c r="I108" s="42">
        <v>29.62</v>
      </c>
      <c r="J108" s="42">
        <v>136.6</v>
      </c>
      <c r="K108" s="43" t="s">
        <v>84</v>
      </c>
      <c r="L108" s="42">
        <v>11</v>
      </c>
    </row>
    <row r="109" spans="1:12" ht="15" x14ac:dyDescent="0.25">
      <c r="A109" s="13"/>
      <c r="B109" s="14"/>
      <c r="C109" s="10"/>
      <c r="D109" s="6" t="s">
        <v>22</v>
      </c>
      <c r="E109" s="41" t="s">
        <v>90</v>
      </c>
      <c r="F109" s="42">
        <v>30</v>
      </c>
      <c r="G109" s="42">
        <v>2.37</v>
      </c>
      <c r="H109" s="42">
        <v>0.27</v>
      </c>
      <c r="I109" s="42">
        <v>15.06</v>
      </c>
      <c r="J109" s="42">
        <v>74.400000000000006</v>
      </c>
      <c r="K109" s="43" t="s">
        <v>43</v>
      </c>
      <c r="L109" s="42">
        <v>2.5299999999999998</v>
      </c>
    </row>
    <row r="110" spans="1:12" ht="15" x14ac:dyDescent="0.25">
      <c r="A110" s="13"/>
      <c r="B110" s="14"/>
      <c r="C110" s="10"/>
      <c r="D110" s="6"/>
      <c r="E110" s="41" t="s">
        <v>91</v>
      </c>
      <c r="F110" s="42">
        <v>20</v>
      </c>
      <c r="G110" s="42">
        <v>1.26</v>
      </c>
      <c r="H110" s="42">
        <v>0.24</v>
      </c>
      <c r="I110" s="42">
        <v>7.34</v>
      </c>
      <c r="J110" s="42">
        <v>48</v>
      </c>
      <c r="K110" s="43" t="s">
        <v>43</v>
      </c>
      <c r="L110" s="42">
        <v>1.68</v>
      </c>
    </row>
    <row r="111" spans="1:12" ht="15" x14ac:dyDescent="0.25">
      <c r="A111" s="13"/>
      <c r="B111" s="14"/>
      <c r="C111" s="10"/>
      <c r="D111" s="6" t="s">
        <v>23</v>
      </c>
      <c r="E111" s="41" t="s">
        <v>64</v>
      </c>
      <c r="F111" s="42">
        <v>190</v>
      </c>
      <c r="G111" s="42">
        <v>0.76</v>
      </c>
      <c r="H111" s="42">
        <v>0.56999999999999995</v>
      </c>
      <c r="I111" s="42">
        <v>19.61</v>
      </c>
      <c r="J111" s="42">
        <v>87.01</v>
      </c>
      <c r="K111" s="43" t="s">
        <v>45</v>
      </c>
      <c r="L111" s="42">
        <v>52.36</v>
      </c>
    </row>
    <row r="112" spans="1:12" ht="15.6" customHeight="1" x14ac:dyDescent="0.25">
      <c r="A112" s="13"/>
      <c r="B112" s="14"/>
      <c r="C112" s="10"/>
      <c r="D112" s="50" t="s">
        <v>25</v>
      </c>
      <c r="E112" s="41" t="s">
        <v>85</v>
      </c>
      <c r="F112" s="42">
        <v>60</v>
      </c>
      <c r="G112" s="42">
        <v>0.64</v>
      </c>
      <c r="H112" s="42">
        <v>5.7</v>
      </c>
      <c r="I112" s="42">
        <v>6.16</v>
      </c>
      <c r="J112" s="42">
        <v>92.88</v>
      </c>
      <c r="K112" s="43" t="s">
        <v>86</v>
      </c>
      <c r="L112" s="42">
        <v>25.43</v>
      </c>
    </row>
    <row r="113" spans="1:12" ht="15" x14ac:dyDescent="0.25">
      <c r="A113" s="15"/>
      <c r="B113" s="16"/>
      <c r="C113" s="7"/>
      <c r="D113" s="17" t="s">
        <v>32</v>
      </c>
      <c r="E113" s="8"/>
      <c r="F113" s="18">
        <f>SUM(F106:F112)</f>
        <v>750</v>
      </c>
      <c r="G113" s="18">
        <f>SUM(G106:G112)</f>
        <v>22.920000000000005</v>
      </c>
      <c r="H113" s="18">
        <f>SUM(H106:H112)</f>
        <v>22.27</v>
      </c>
      <c r="I113" s="18">
        <f>SUM(I106:I112)</f>
        <v>107.74</v>
      </c>
      <c r="J113" s="18">
        <f>SUM(J106:J112)</f>
        <v>698.43999999999994</v>
      </c>
      <c r="K113" s="24"/>
      <c r="L113" s="18">
        <f>SUM(L106:L112)</f>
        <v>160</v>
      </c>
    </row>
    <row r="114" spans="1:12" ht="21" customHeight="1" x14ac:dyDescent="0.25">
      <c r="A114" s="12">
        <f>A106</f>
        <v>2</v>
      </c>
      <c r="B114" s="12">
        <f>B106</f>
        <v>2</v>
      </c>
      <c r="C114" s="9" t="s">
        <v>24</v>
      </c>
      <c r="D114" s="6" t="s">
        <v>25</v>
      </c>
      <c r="E114" s="41" t="s">
        <v>85</v>
      </c>
      <c r="F114" s="42">
        <v>60</v>
      </c>
      <c r="G114" s="42">
        <v>0.64</v>
      </c>
      <c r="H114" s="42">
        <v>5.7</v>
      </c>
      <c r="I114" s="42">
        <v>6.16</v>
      </c>
      <c r="J114" s="42">
        <v>92.88</v>
      </c>
      <c r="K114" s="43" t="s">
        <v>86</v>
      </c>
      <c r="L114" s="42">
        <v>15.55</v>
      </c>
    </row>
    <row r="115" spans="1:12" ht="15" x14ac:dyDescent="0.25">
      <c r="A115" s="13"/>
      <c r="B115" s="14"/>
      <c r="C115" s="10"/>
      <c r="D115" s="6" t="s">
        <v>26</v>
      </c>
      <c r="E115" s="41" t="s">
        <v>154</v>
      </c>
      <c r="F115" s="42">
        <v>262</v>
      </c>
      <c r="G115" s="42">
        <v>2.6</v>
      </c>
      <c r="H115" s="42">
        <v>5.3</v>
      </c>
      <c r="I115" s="42">
        <v>14.3</v>
      </c>
      <c r="J115" s="42">
        <v>116</v>
      </c>
      <c r="K115" s="43" t="s">
        <v>155</v>
      </c>
      <c r="L115" s="42">
        <v>10.39</v>
      </c>
    </row>
    <row r="116" spans="1:12" ht="15" x14ac:dyDescent="0.25">
      <c r="A116" s="13"/>
      <c r="B116" s="14"/>
      <c r="C116" s="10"/>
      <c r="D116" s="6" t="s">
        <v>27</v>
      </c>
      <c r="E116" s="41" t="s">
        <v>80</v>
      </c>
      <c r="F116" s="42">
        <v>100</v>
      </c>
      <c r="G116" s="42">
        <v>14.06</v>
      </c>
      <c r="H116" s="42">
        <v>8.4600000000000009</v>
      </c>
      <c r="I116" s="42">
        <v>8.0500000000000007</v>
      </c>
      <c r="J116" s="42">
        <v>96.05</v>
      </c>
      <c r="K116" s="43" t="s">
        <v>81</v>
      </c>
      <c r="L116" s="42">
        <v>51.24</v>
      </c>
    </row>
    <row r="117" spans="1:12" ht="15" x14ac:dyDescent="0.25">
      <c r="A117" s="13"/>
      <c r="B117" s="14"/>
      <c r="C117" s="10"/>
      <c r="D117" s="6" t="s">
        <v>28</v>
      </c>
      <c r="E117" s="41" t="s">
        <v>51</v>
      </c>
      <c r="F117" s="42">
        <v>150</v>
      </c>
      <c r="G117" s="42">
        <v>3.15</v>
      </c>
      <c r="H117" s="42">
        <v>6.75</v>
      </c>
      <c r="I117" s="42">
        <v>21.9</v>
      </c>
      <c r="J117" s="42">
        <v>163.5</v>
      </c>
      <c r="K117" s="43" t="s">
        <v>82</v>
      </c>
      <c r="L117" s="42">
        <v>15.76</v>
      </c>
    </row>
    <row r="118" spans="1:12" ht="15" x14ac:dyDescent="0.25">
      <c r="A118" s="13"/>
      <c r="B118" s="14"/>
      <c r="C118" s="10"/>
      <c r="D118" s="6" t="s">
        <v>29</v>
      </c>
      <c r="E118" s="41" t="s">
        <v>83</v>
      </c>
      <c r="F118" s="42">
        <v>200</v>
      </c>
      <c r="G118" s="42">
        <v>0.68</v>
      </c>
      <c r="H118" s="42">
        <v>0.28000000000000003</v>
      </c>
      <c r="I118" s="42">
        <v>29.62</v>
      </c>
      <c r="J118" s="42">
        <v>136.6</v>
      </c>
      <c r="K118" s="43" t="s">
        <v>84</v>
      </c>
      <c r="L118" s="42">
        <v>11</v>
      </c>
    </row>
    <row r="119" spans="1:12" ht="15" x14ac:dyDescent="0.25">
      <c r="A119" s="13"/>
      <c r="B119" s="14"/>
      <c r="C119" s="10"/>
      <c r="D119" s="6" t="s">
        <v>30</v>
      </c>
      <c r="E119" s="41" t="s">
        <v>90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43</v>
      </c>
      <c r="L119" s="42">
        <v>2.5299999999999998</v>
      </c>
    </row>
    <row r="120" spans="1:12" ht="15" x14ac:dyDescent="0.25">
      <c r="A120" s="13"/>
      <c r="B120" s="14"/>
      <c r="C120" s="10"/>
      <c r="D120" s="6" t="s">
        <v>31</v>
      </c>
      <c r="E120" s="41" t="s">
        <v>91</v>
      </c>
      <c r="F120" s="42">
        <v>20</v>
      </c>
      <c r="G120" s="42">
        <v>0.84</v>
      </c>
      <c r="H120" s="42">
        <v>0.16</v>
      </c>
      <c r="I120" s="42">
        <v>7.34</v>
      </c>
      <c r="J120" s="42">
        <v>48</v>
      </c>
      <c r="K120" s="43" t="s">
        <v>43</v>
      </c>
      <c r="L120" s="42">
        <v>1.68</v>
      </c>
    </row>
    <row r="121" spans="1:12" ht="15" x14ac:dyDescent="0.25">
      <c r="A121" s="13"/>
      <c r="B121" s="14"/>
      <c r="C121" s="10"/>
      <c r="D121" s="50" t="s">
        <v>23</v>
      </c>
      <c r="E121" s="41" t="s">
        <v>64</v>
      </c>
      <c r="F121" s="42">
        <v>188</v>
      </c>
      <c r="G121" s="42">
        <v>0.98</v>
      </c>
      <c r="H121" s="42">
        <v>0.73</v>
      </c>
      <c r="I121" s="42">
        <v>23.33</v>
      </c>
      <c r="J121" s="42">
        <v>112.42</v>
      </c>
      <c r="K121" s="43" t="s">
        <v>45</v>
      </c>
      <c r="L121" s="42">
        <v>51.85</v>
      </c>
    </row>
    <row r="122" spans="1:12" ht="15" x14ac:dyDescent="0.25">
      <c r="A122" s="15"/>
      <c r="B122" s="16"/>
      <c r="C122" s="7"/>
      <c r="D122" s="17" t="s">
        <v>32</v>
      </c>
      <c r="E122" s="8"/>
      <c r="F122" s="18">
        <f>SUM(F114:F121)</f>
        <v>1010</v>
      </c>
      <c r="G122" s="18">
        <f>SUM(G114:G121)</f>
        <v>25.32</v>
      </c>
      <c r="H122" s="18">
        <f>SUM(H114:H121)</f>
        <v>27.650000000000002</v>
      </c>
      <c r="I122" s="18">
        <f>SUM(I114:I121)</f>
        <v>125.76</v>
      </c>
      <c r="J122" s="18">
        <f>SUM(J114:J121)</f>
        <v>839.84999999999991</v>
      </c>
      <c r="K122" s="24"/>
      <c r="L122" s="18">
        <f>SUM(L114:L121)</f>
        <v>160.00000000000003</v>
      </c>
    </row>
    <row r="123" spans="1:12" ht="15" x14ac:dyDescent="0.2">
      <c r="A123" s="32">
        <f>A106</f>
        <v>2</v>
      </c>
      <c r="B123" s="32">
        <f>B106</f>
        <v>2</v>
      </c>
      <c r="C123" s="58" t="s">
        <v>4</v>
      </c>
      <c r="D123" s="59"/>
      <c r="E123" s="30"/>
      <c r="F123" s="31">
        <f>F113+F122</f>
        <v>1760</v>
      </c>
      <c r="G123" s="31">
        <f>G113+G122</f>
        <v>48.240000000000009</v>
      </c>
      <c r="H123" s="31">
        <f>H113+H122</f>
        <v>49.92</v>
      </c>
      <c r="I123" s="31">
        <f>I113+I122</f>
        <v>233.5</v>
      </c>
      <c r="J123" s="31">
        <f>J113+J122</f>
        <v>1538.29</v>
      </c>
      <c r="K123" s="31"/>
      <c r="L123" s="31">
        <f>L113+L122</f>
        <v>320</v>
      </c>
    </row>
    <row r="124" spans="1:12" ht="38.25" x14ac:dyDescent="0.25">
      <c r="A124" s="19">
        <v>2</v>
      </c>
      <c r="B124" s="20">
        <v>3</v>
      </c>
      <c r="C124" s="21" t="s">
        <v>19</v>
      </c>
      <c r="D124" s="5" t="s">
        <v>20</v>
      </c>
      <c r="E124" s="38" t="s">
        <v>87</v>
      </c>
      <c r="F124" s="39">
        <v>200</v>
      </c>
      <c r="G124" s="39">
        <v>9.85</v>
      </c>
      <c r="H124" s="39">
        <v>9.75</v>
      </c>
      <c r="I124" s="39">
        <v>27.86</v>
      </c>
      <c r="J124" s="39">
        <v>238.59</v>
      </c>
      <c r="K124" s="40" t="s">
        <v>88</v>
      </c>
      <c r="L124" s="39">
        <v>33.630000000000003</v>
      </c>
    </row>
    <row r="125" spans="1:12" ht="25.5" x14ac:dyDescent="0.25">
      <c r="A125" s="22"/>
      <c r="B125" s="14"/>
      <c r="C125" s="10"/>
      <c r="D125" s="55" t="s">
        <v>21</v>
      </c>
      <c r="E125" s="41" t="s">
        <v>62</v>
      </c>
      <c r="F125" s="42">
        <v>200</v>
      </c>
      <c r="G125" s="42">
        <v>2.06</v>
      </c>
      <c r="H125" s="42">
        <v>1.82</v>
      </c>
      <c r="I125" s="42">
        <v>17.72</v>
      </c>
      <c r="J125" s="42">
        <v>93.4</v>
      </c>
      <c r="K125" s="43" t="s">
        <v>89</v>
      </c>
      <c r="L125" s="42">
        <v>14.11</v>
      </c>
    </row>
    <row r="126" spans="1:12" ht="15.75" customHeight="1" x14ac:dyDescent="0.25">
      <c r="A126" s="22"/>
      <c r="B126" s="14"/>
      <c r="C126" s="10"/>
      <c r="D126" s="55" t="s">
        <v>30</v>
      </c>
      <c r="E126" s="41" t="s">
        <v>57</v>
      </c>
      <c r="F126" s="42">
        <v>20</v>
      </c>
      <c r="G126" s="42">
        <v>1.58</v>
      </c>
      <c r="H126" s="42">
        <v>0.18</v>
      </c>
      <c r="I126" s="42">
        <v>10.039999999999999</v>
      </c>
      <c r="J126" s="42">
        <v>49.6</v>
      </c>
      <c r="K126" s="43" t="s">
        <v>43</v>
      </c>
      <c r="L126" s="42">
        <v>1.68</v>
      </c>
    </row>
    <row r="127" spans="1:12" ht="15.75" customHeight="1" x14ac:dyDescent="0.25">
      <c r="A127" s="22"/>
      <c r="B127" s="14"/>
      <c r="C127" s="10"/>
      <c r="D127" s="55" t="s">
        <v>31</v>
      </c>
      <c r="E127" s="41" t="s">
        <v>91</v>
      </c>
      <c r="F127" s="42">
        <v>20</v>
      </c>
      <c r="G127" s="42">
        <v>0.84</v>
      </c>
      <c r="H127" s="42">
        <v>0.16</v>
      </c>
      <c r="I127" s="42">
        <v>7.34</v>
      </c>
      <c r="J127" s="42">
        <v>32</v>
      </c>
      <c r="K127" s="43" t="s">
        <v>43</v>
      </c>
      <c r="L127" s="42">
        <v>1.68</v>
      </c>
    </row>
    <row r="128" spans="1:12" ht="15" x14ac:dyDescent="0.25">
      <c r="A128" s="22"/>
      <c r="B128" s="14"/>
      <c r="C128" s="10"/>
      <c r="D128" s="55" t="s">
        <v>23</v>
      </c>
      <c r="E128" s="41" t="s">
        <v>92</v>
      </c>
      <c r="F128" s="42">
        <v>221</v>
      </c>
      <c r="G128" s="42">
        <v>1.76</v>
      </c>
      <c r="H128" s="42">
        <v>0.88</v>
      </c>
      <c r="I128" s="42">
        <v>17.899999999999999</v>
      </c>
      <c r="J128" s="42">
        <v>103.87</v>
      </c>
      <c r="K128" s="43" t="s">
        <v>45</v>
      </c>
      <c r="L128" s="42">
        <v>62.61</v>
      </c>
    </row>
    <row r="129" spans="1:12" ht="15" x14ac:dyDescent="0.25">
      <c r="A129" s="22"/>
      <c r="B129" s="14"/>
      <c r="C129" s="10"/>
      <c r="D129" s="50" t="s">
        <v>25</v>
      </c>
      <c r="E129" s="41" t="s">
        <v>93</v>
      </c>
      <c r="F129" s="42">
        <v>100</v>
      </c>
      <c r="G129" s="42">
        <v>0.96</v>
      </c>
      <c r="H129" s="42">
        <v>5.63</v>
      </c>
      <c r="I129" s="42">
        <v>3.67</v>
      </c>
      <c r="J129" s="42">
        <v>69.19</v>
      </c>
      <c r="K129" s="43" t="s">
        <v>94</v>
      </c>
      <c r="L129" s="42">
        <v>46.29</v>
      </c>
    </row>
    <row r="130" spans="1:12" ht="15" x14ac:dyDescent="0.25">
      <c r="A130" s="23"/>
      <c r="B130" s="16"/>
      <c r="C130" s="7"/>
      <c r="D130" s="57" t="s">
        <v>32</v>
      </c>
      <c r="E130" s="8"/>
      <c r="F130" s="18">
        <f>SUM(F124:F129)</f>
        <v>761</v>
      </c>
      <c r="G130" s="18">
        <f>SUM(G124:G129)</f>
        <v>17.05</v>
      </c>
      <c r="H130" s="18">
        <f>SUM(H124:H129)</f>
        <v>18.420000000000002</v>
      </c>
      <c r="I130" s="18">
        <f>SUM(I124:I129)</f>
        <v>84.529999999999987</v>
      </c>
      <c r="J130" s="18">
        <f>SUM(J124:J129)</f>
        <v>586.65000000000009</v>
      </c>
      <c r="K130" s="24"/>
      <c r="L130" s="18">
        <f>SUM(L124:L129)</f>
        <v>160</v>
      </c>
    </row>
    <row r="131" spans="1:12" ht="15" x14ac:dyDescent="0.25">
      <c r="A131" s="25">
        <f>A124</f>
        <v>2</v>
      </c>
      <c r="B131" s="12">
        <f>B124</f>
        <v>3</v>
      </c>
      <c r="C131" s="9" t="s">
        <v>24</v>
      </c>
      <c r="D131" s="6" t="s">
        <v>25</v>
      </c>
      <c r="E131" s="41" t="s">
        <v>156</v>
      </c>
      <c r="F131" s="42">
        <v>70</v>
      </c>
      <c r="G131" s="42">
        <v>0.96</v>
      </c>
      <c r="H131" s="42">
        <v>5.63</v>
      </c>
      <c r="I131" s="42">
        <v>3.67</v>
      </c>
      <c r="J131" s="42">
        <v>69.19</v>
      </c>
      <c r="K131" s="43" t="s">
        <v>94</v>
      </c>
      <c r="L131" s="42">
        <v>22.21</v>
      </c>
    </row>
    <row r="132" spans="1:12" ht="15" x14ac:dyDescent="0.25">
      <c r="A132" s="22"/>
      <c r="B132" s="14"/>
      <c r="C132" s="10"/>
      <c r="D132" s="6" t="s">
        <v>26</v>
      </c>
      <c r="E132" s="41" t="s">
        <v>106</v>
      </c>
      <c r="F132" s="42">
        <v>212</v>
      </c>
      <c r="G132" s="42">
        <v>2</v>
      </c>
      <c r="H132" s="42">
        <v>4.3</v>
      </c>
      <c r="I132" s="42">
        <v>10</v>
      </c>
      <c r="J132" s="42">
        <v>88</v>
      </c>
      <c r="K132" s="43" t="s">
        <v>157</v>
      </c>
      <c r="L132" s="42">
        <v>10.32</v>
      </c>
    </row>
    <row r="133" spans="1:12" ht="25.5" x14ac:dyDescent="0.25">
      <c r="A133" s="22"/>
      <c r="B133" s="14"/>
      <c r="C133" s="10"/>
      <c r="D133" s="6" t="s">
        <v>27</v>
      </c>
      <c r="E133" s="41" t="s">
        <v>158</v>
      </c>
      <c r="F133" s="42">
        <v>160</v>
      </c>
      <c r="G133" s="42">
        <v>10.91</v>
      </c>
      <c r="H133" s="42">
        <v>12.53</v>
      </c>
      <c r="I133" s="42">
        <v>13.79</v>
      </c>
      <c r="J133" s="42">
        <v>212</v>
      </c>
      <c r="K133" s="43" t="s">
        <v>159</v>
      </c>
      <c r="L133" s="42">
        <v>65.67</v>
      </c>
    </row>
    <row r="134" spans="1:12" ht="25.5" x14ac:dyDescent="0.25">
      <c r="A134" s="22"/>
      <c r="B134" s="14"/>
      <c r="C134" s="10"/>
      <c r="D134" s="6" t="s">
        <v>28</v>
      </c>
      <c r="E134" s="41" t="s">
        <v>160</v>
      </c>
      <c r="F134" s="42">
        <v>150</v>
      </c>
      <c r="G134" s="42">
        <v>5.25</v>
      </c>
      <c r="H134" s="42">
        <v>6.15</v>
      </c>
      <c r="I134" s="42">
        <v>35.25</v>
      </c>
      <c r="J134" s="42">
        <v>220.5</v>
      </c>
      <c r="K134" s="43" t="s">
        <v>161</v>
      </c>
      <c r="L134" s="42">
        <v>10.39</v>
      </c>
    </row>
    <row r="135" spans="1:12" ht="25.5" x14ac:dyDescent="0.25">
      <c r="A135" s="22"/>
      <c r="B135" s="14"/>
      <c r="C135" s="10"/>
      <c r="D135" s="6" t="s">
        <v>29</v>
      </c>
      <c r="E135" s="41" t="s">
        <v>162</v>
      </c>
      <c r="F135" s="42">
        <v>200</v>
      </c>
      <c r="G135" s="42">
        <v>0.48</v>
      </c>
      <c r="H135" s="42">
        <v>0.2</v>
      </c>
      <c r="I135" s="42">
        <v>26.1</v>
      </c>
      <c r="J135" s="42">
        <v>111.1</v>
      </c>
      <c r="K135" s="43" t="s">
        <v>144</v>
      </c>
      <c r="L135" s="42">
        <v>21.96</v>
      </c>
    </row>
    <row r="136" spans="1:12" ht="15" x14ac:dyDescent="0.25">
      <c r="A136" s="22"/>
      <c r="B136" s="14"/>
      <c r="C136" s="10"/>
      <c r="D136" s="6" t="s">
        <v>30</v>
      </c>
      <c r="E136" s="51" t="s">
        <v>90</v>
      </c>
      <c r="F136" s="52">
        <v>30</v>
      </c>
      <c r="G136" s="52">
        <v>2.37</v>
      </c>
      <c r="H136" s="52">
        <v>0.27</v>
      </c>
      <c r="I136" s="52">
        <v>15.06</v>
      </c>
      <c r="J136" s="52">
        <v>74.400000000000006</v>
      </c>
      <c r="K136" s="53" t="s">
        <v>43</v>
      </c>
      <c r="L136" s="52">
        <v>2.5299999999999998</v>
      </c>
    </row>
    <row r="137" spans="1:12" ht="15" x14ac:dyDescent="0.25">
      <c r="A137" s="22"/>
      <c r="B137" s="14"/>
      <c r="C137" s="10"/>
      <c r="D137" s="6" t="s">
        <v>31</v>
      </c>
      <c r="E137" s="51" t="s">
        <v>91</v>
      </c>
      <c r="F137" s="52">
        <v>20</v>
      </c>
      <c r="G137" s="52">
        <v>0.84</v>
      </c>
      <c r="H137" s="52">
        <v>0.16</v>
      </c>
      <c r="I137" s="52">
        <v>7.34</v>
      </c>
      <c r="J137" s="52">
        <v>32</v>
      </c>
      <c r="K137" s="53" t="s">
        <v>43</v>
      </c>
      <c r="L137" s="52">
        <v>1.68</v>
      </c>
    </row>
    <row r="138" spans="1:12" ht="15" x14ac:dyDescent="0.25">
      <c r="A138" s="22"/>
      <c r="B138" s="14"/>
      <c r="C138" s="10"/>
      <c r="D138" s="50" t="s">
        <v>23</v>
      </c>
      <c r="E138" s="54" t="s">
        <v>92</v>
      </c>
      <c r="F138" s="54">
        <v>79</v>
      </c>
      <c r="G138" s="54">
        <v>0.63</v>
      </c>
      <c r="H138" s="54">
        <v>0.31</v>
      </c>
      <c r="I138" s="54">
        <v>6.4</v>
      </c>
      <c r="J138" s="54">
        <v>37.17</v>
      </c>
      <c r="K138" s="54"/>
      <c r="L138" s="54">
        <v>25.24</v>
      </c>
    </row>
    <row r="139" spans="1:12" ht="15" x14ac:dyDescent="0.25">
      <c r="A139" s="23"/>
      <c r="B139" s="16"/>
      <c r="C139" s="7"/>
      <c r="D139" s="17" t="s">
        <v>32</v>
      </c>
      <c r="E139" s="8"/>
      <c r="F139" s="18">
        <f>SUM(F131:F138)</f>
        <v>921</v>
      </c>
      <c r="G139" s="18">
        <f>SUM(G131:G138)</f>
        <v>23.44</v>
      </c>
      <c r="H139" s="18">
        <f>SUM(H131:H138)</f>
        <v>29.549999999999997</v>
      </c>
      <c r="I139" s="18">
        <f>SUM(I131:I138)</f>
        <v>117.61000000000001</v>
      </c>
      <c r="J139" s="18">
        <f>SUM(J131:J138)</f>
        <v>844.36</v>
      </c>
      <c r="K139" s="24"/>
      <c r="L139" s="18">
        <f>SUM(L131:L138)</f>
        <v>160.00000000000003</v>
      </c>
    </row>
    <row r="140" spans="1:12" ht="15" x14ac:dyDescent="0.2">
      <c r="A140" s="28">
        <f>A124</f>
        <v>2</v>
      </c>
      <c r="B140" s="29">
        <f>B124</f>
        <v>3</v>
      </c>
      <c r="C140" s="58" t="s">
        <v>4</v>
      </c>
      <c r="D140" s="59"/>
      <c r="E140" s="30"/>
      <c r="F140" s="31">
        <f>F130+F139</f>
        <v>1682</v>
      </c>
      <c r="G140" s="31">
        <f>G130+G139</f>
        <v>40.49</v>
      </c>
      <c r="H140" s="31">
        <f>H130+H139</f>
        <v>47.97</v>
      </c>
      <c r="I140" s="31">
        <f>I130+I139</f>
        <v>202.14</v>
      </c>
      <c r="J140" s="31">
        <f>J130+J139</f>
        <v>1431.0100000000002</v>
      </c>
      <c r="K140" s="31"/>
      <c r="L140" s="31">
        <f>L130+L139</f>
        <v>320</v>
      </c>
    </row>
    <row r="141" spans="1:12" ht="25.5" x14ac:dyDescent="0.25">
      <c r="A141" s="19">
        <v>2</v>
      </c>
      <c r="B141" s="20">
        <v>4</v>
      </c>
      <c r="C141" s="21" t="s">
        <v>19</v>
      </c>
      <c r="D141" s="5" t="s">
        <v>20</v>
      </c>
      <c r="E141" s="38" t="s">
        <v>95</v>
      </c>
      <c r="F141" s="39">
        <v>100</v>
      </c>
      <c r="G141" s="39">
        <v>14.4</v>
      </c>
      <c r="H141" s="39">
        <v>13.72</v>
      </c>
      <c r="I141" s="39">
        <v>3.27</v>
      </c>
      <c r="J141" s="39">
        <v>194.16</v>
      </c>
      <c r="K141" s="40" t="s">
        <v>97</v>
      </c>
      <c r="L141" s="39">
        <v>83.33</v>
      </c>
    </row>
    <row r="142" spans="1:12" ht="38.25" x14ac:dyDescent="0.25">
      <c r="A142" s="22"/>
      <c r="B142" s="14"/>
      <c r="C142" s="10"/>
      <c r="D142" s="49" t="s">
        <v>28</v>
      </c>
      <c r="E142" s="41" t="s">
        <v>96</v>
      </c>
      <c r="F142" s="42">
        <v>150</v>
      </c>
      <c r="G142" s="42">
        <v>6.99</v>
      </c>
      <c r="H142" s="42">
        <v>8.59</v>
      </c>
      <c r="I142" s="42">
        <v>41.7</v>
      </c>
      <c r="J142" s="42">
        <v>272.10000000000002</v>
      </c>
      <c r="K142" s="43" t="s">
        <v>98</v>
      </c>
      <c r="L142" s="42">
        <v>21.25</v>
      </c>
    </row>
    <row r="143" spans="1:12" ht="15" x14ac:dyDescent="0.25">
      <c r="A143" s="22"/>
      <c r="B143" s="14"/>
      <c r="C143" s="10"/>
      <c r="D143" s="6" t="s">
        <v>21</v>
      </c>
      <c r="E143" s="41" t="s">
        <v>99</v>
      </c>
      <c r="F143" s="42">
        <v>200</v>
      </c>
      <c r="G143" s="42">
        <v>0.2</v>
      </c>
      <c r="H143" s="42">
        <v>0</v>
      </c>
      <c r="I143" s="42">
        <v>14</v>
      </c>
      <c r="J143" s="42">
        <v>56</v>
      </c>
      <c r="K143" s="43" t="s">
        <v>54</v>
      </c>
      <c r="L143" s="42">
        <v>5.34</v>
      </c>
    </row>
    <row r="144" spans="1:12" ht="15" x14ac:dyDescent="0.25">
      <c r="A144" s="22"/>
      <c r="B144" s="14"/>
      <c r="C144" s="10"/>
      <c r="D144" s="6" t="s">
        <v>30</v>
      </c>
      <c r="E144" s="41" t="s">
        <v>57</v>
      </c>
      <c r="F144" s="42">
        <v>20</v>
      </c>
      <c r="G144" s="42">
        <v>1.58</v>
      </c>
      <c r="H144" s="42">
        <v>0.18</v>
      </c>
      <c r="I144" s="42">
        <v>10.039999999999999</v>
      </c>
      <c r="J144" s="42">
        <v>49.6</v>
      </c>
      <c r="K144" s="43" t="s">
        <v>43</v>
      </c>
      <c r="L144" s="42">
        <v>1.68</v>
      </c>
    </row>
    <row r="145" spans="1:12" ht="15" x14ac:dyDescent="0.25">
      <c r="A145" s="22"/>
      <c r="B145" s="14"/>
      <c r="C145" s="10"/>
      <c r="D145" s="6" t="s">
        <v>31</v>
      </c>
      <c r="E145" s="41" t="s">
        <v>91</v>
      </c>
      <c r="F145" s="42">
        <v>20</v>
      </c>
      <c r="G145" s="42">
        <v>0.84</v>
      </c>
      <c r="H145" s="42">
        <v>0.16</v>
      </c>
      <c r="I145" s="42">
        <v>7.34</v>
      </c>
      <c r="J145" s="42">
        <v>32</v>
      </c>
      <c r="K145" s="43" t="s">
        <v>43</v>
      </c>
      <c r="L145" s="42">
        <v>1.68</v>
      </c>
    </row>
    <row r="146" spans="1:12" ht="15" x14ac:dyDescent="0.25">
      <c r="A146" s="22"/>
      <c r="B146" s="14"/>
      <c r="C146" s="10"/>
      <c r="D146" s="6" t="s">
        <v>23</v>
      </c>
      <c r="E146" s="41"/>
      <c r="F146" s="42">
        <v>200</v>
      </c>
      <c r="G146" s="42">
        <v>0.7</v>
      </c>
      <c r="H146" s="42">
        <v>0.7</v>
      </c>
      <c r="I146" s="42">
        <v>17.2</v>
      </c>
      <c r="J146" s="42">
        <v>77.44</v>
      </c>
      <c r="K146" s="43" t="s">
        <v>45</v>
      </c>
      <c r="L146" s="42">
        <v>30.81</v>
      </c>
    </row>
    <row r="147" spans="1:12" ht="15" x14ac:dyDescent="0.25">
      <c r="A147" s="22"/>
      <c r="B147" s="14"/>
      <c r="C147" s="10"/>
      <c r="D147" s="49" t="s">
        <v>25</v>
      </c>
      <c r="E147" s="41" t="s">
        <v>101</v>
      </c>
      <c r="F147" s="42">
        <v>60</v>
      </c>
      <c r="G147" s="42">
        <v>0.48</v>
      </c>
      <c r="H147" s="42">
        <v>0.06</v>
      </c>
      <c r="I147" s="42">
        <v>1.56</v>
      </c>
      <c r="J147" s="42">
        <v>8.4</v>
      </c>
      <c r="K147" s="43" t="s">
        <v>56</v>
      </c>
      <c r="L147" s="42">
        <v>15.91</v>
      </c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SUM(F141:F147)</f>
        <v>750</v>
      </c>
      <c r="G148" s="18">
        <f>SUM(G141:G147)</f>
        <v>25.19</v>
      </c>
      <c r="H148" s="18">
        <f>SUM(H141:H147)</f>
        <v>23.41</v>
      </c>
      <c r="I148" s="18">
        <f>SUM(I141:I147)</f>
        <v>95.110000000000014</v>
      </c>
      <c r="J148" s="18">
        <f>SUM(J141:J147)</f>
        <v>689.69999999999993</v>
      </c>
      <c r="K148" s="24"/>
      <c r="L148" s="18">
        <f>SUM(L141:L147)</f>
        <v>160</v>
      </c>
    </row>
    <row r="149" spans="1:12" ht="38.25" x14ac:dyDescent="0.25">
      <c r="A149" s="25">
        <f>A141</f>
        <v>2</v>
      </c>
      <c r="B149" s="12">
        <f>B141</f>
        <v>4</v>
      </c>
      <c r="C149" s="9" t="s">
        <v>24</v>
      </c>
      <c r="D149" s="6" t="s">
        <v>25</v>
      </c>
      <c r="E149" s="41" t="s">
        <v>163</v>
      </c>
      <c r="F149" s="42">
        <v>60</v>
      </c>
      <c r="G149" s="42">
        <v>0.76</v>
      </c>
      <c r="H149" s="42">
        <v>9.0399999999999991</v>
      </c>
      <c r="I149" s="42">
        <v>3.46</v>
      </c>
      <c r="J149" s="42">
        <v>86.7</v>
      </c>
      <c r="K149" s="43" t="s">
        <v>164</v>
      </c>
      <c r="L149" s="42">
        <v>18.329999999999998</v>
      </c>
    </row>
    <row r="150" spans="1:12" ht="15" x14ac:dyDescent="0.25">
      <c r="A150" s="22"/>
      <c r="B150" s="14"/>
      <c r="C150" s="10"/>
      <c r="D150" s="6" t="s">
        <v>26</v>
      </c>
      <c r="E150" s="41" t="s">
        <v>165</v>
      </c>
      <c r="F150" s="42">
        <v>227</v>
      </c>
      <c r="G150" s="42">
        <v>1.76</v>
      </c>
      <c r="H150" s="42">
        <v>2.2400000000000002</v>
      </c>
      <c r="I150" s="42">
        <v>12.4</v>
      </c>
      <c r="J150" s="42">
        <v>76</v>
      </c>
      <c r="K150" s="43" t="s">
        <v>166</v>
      </c>
      <c r="L150" s="42">
        <v>36.43</v>
      </c>
    </row>
    <row r="151" spans="1:12" ht="38.25" x14ac:dyDescent="0.25">
      <c r="A151" s="22"/>
      <c r="B151" s="14"/>
      <c r="C151" s="10"/>
      <c r="D151" s="6" t="s">
        <v>27</v>
      </c>
      <c r="E151" s="41" t="s">
        <v>167</v>
      </c>
      <c r="F151" s="42">
        <v>100</v>
      </c>
      <c r="G151" s="42">
        <v>26.25</v>
      </c>
      <c r="H151" s="42">
        <v>25</v>
      </c>
      <c r="I151" s="42">
        <v>0.09</v>
      </c>
      <c r="J151" s="42">
        <v>230</v>
      </c>
      <c r="K151" s="43" t="s">
        <v>168</v>
      </c>
      <c r="L151" s="42">
        <v>58.13</v>
      </c>
    </row>
    <row r="152" spans="1:12" ht="38.25" x14ac:dyDescent="0.25">
      <c r="A152" s="22"/>
      <c r="B152" s="14"/>
      <c r="C152" s="10"/>
      <c r="D152" s="6" t="s">
        <v>28</v>
      </c>
      <c r="E152" s="41" t="s">
        <v>96</v>
      </c>
      <c r="F152" s="42">
        <v>150</v>
      </c>
      <c r="G152" s="42">
        <v>6.99</v>
      </c>
      <c r="H152" s="42">
        <v>8.59</v>
      </c>
      <c r="I152" s="42">
        <v>41.7</v>
      </c>
      <c r="J152" s="42">
        <v>234.3</v>
      </c>
      <c r="K152" s="43" t="s">
        <v>98</v>
      </c>
      <c r="L152" s="42">
        <v>21.25</v>
      </c>
    </row>
    <row r="153" spans="1:12" ht="15" x14ac:dyDescent="0.25">
      <c r="A153" s="22"/>
      <c r="B153" s="14"/>
      <c r="C153" s="10"/>
      <c r="D153" s="6" t="s">
        <v>29</v>
      </c>
      <c r="E153" s="41" t="s">
        <v>169</v>
      </c>
      <c r="F153" s="42">
        <v>200</v>
      </c>
      <c r="G153" s="42">
        <v>0.6</v>
      </c>
      <c r="H153" s="42">
        <v>0</v>
      </c>
      <c r="I153" s="42">
        <v>31.4</v>
      </c>
      <c r="J153" s="42">
        <v>124</v>
      </c>
      <c r="K153" s="43" t="s">
        <v>170</v>
      </c>
      <c r="L153" s="42">
        <v>7.18</v>
      </c>
    </row>
    <row r="154" spans="1:12" ht="15" x14ac:dyDescent="0.25">
      <c r="A154" s="22"/>
      <c r="B154" s="14"/>
      <c r="C154" s="10"/>
      <c r="D154" s="6" t="s">
        <v>30</v>
      </c>
      <c r="E154" s="51" t="s">
        <v>90</v>
      </c>
      <c r="F154" s="52">
        <v>30</v>
      </c>
      <c r="G154" s="52">
        <v>2.37</v>
      </c>
      <c r="H154" s="52">
        <v>0.27</v>
      </c>
      <c r="I154" s="52">
        <v>15.06</v>
      </c>
      <c r="J154" s="52">
        <v>74.400000000000006</v>
      </c>
      <c r="K154" s="53" t="s">
        <v>43</v>
      </c>
      <c r="L154" s="52">
        <v>2.5299999999999998</v>
      </c>
    </row>
    <row r="155" spans="1:12" ht="15" x14ac:dyDescent="0.25">
      <c r="A155" s="22"/>
      <c r="B155" s="14"/>
      <c r="C155" s="10"/>
      <c r="D155" s="6" t="s">
        <v>31</v>
      </c>
      <c r="E155" s="51" t="s">
        <v>91</v>
      </c>
      <c r="F155" s="52">
        <v>20</v>
      </c>
      <c r="G155" s="52">
        <v>0.84</v>
      </c>
      <c r="H155" s="52">
        <v>0.16</v>
      </c>
      <c r="I155" s="52">
        <v>7.34</v>
      </c>
      <c r="J155" s="52">
        <v>32</v>
      </c>
      <c r="K155" s="53" t="s">
        <v>43</v>
      </c>
      <c r="L155" s="52">
        <v>1.68</v>
      </c>
    </row>
    <row r="156" spans="1:12" ht="15" x14ac:dyDescent="0.25">
      <c r="A156" s="22"/>
      <c r="B156" s="14"/>
      <c r="C156" s="10"/>
      <c r="D156" s="50" t="s">
        <v>23</v>
      </c>
      <c r="E156" s="41" t="s">
        <v>100</v>
      </c>
      <c r="F156" s="42">
        <v>94</v>
      </c>
      <c r="G156" s="42">
        <v>0.7</v>
      </c>
      <c r="H156" s="42">
        <v>0.7</v>
      </c>
      <c r="I156" s="42">
        <v>17.2</v>
      </c>
      <c r="J156" s="42">
        <v>44.1</v>
      </c>
      <c r="K156" s="43" t="s">
        <v>45</v>
      </c>
      <c r="L156" s="42">
        <v>14.47</v>
      </c>
    </row>
    <row r="157" spans="1:12" ht="15" x14ac:dyDescent="0.25">
      <c r="A157" s="23"/>
      <c r="B157" s="16"/>
      <c r="C157" s="7"/>
      <c r="D157" s="17" t="s">
        <v>32</v>
      </c>
      <c r="E157" s="8"/>
      <c r="F157" s="18">
        <f>SUM(F149:F156)</f>
        <v>881</v>
      </c>
      <c r="G157" s="18">
        <f>SUM(G149:G156)</f>
        <v>40.270000000000003</v>
      </c>
      <c r="H157" s="18">
        <f>SUM(H149:H156)</f>
        <v>46.000000000000007</v>
      </c>
      <c r="I157" s="18">
        <f>SUM(I149:I156)</f>
        <v>128.65</v>
      </c>
      <c r="J157" s="18">
        <f>SUM(J149:J156)</f>
        <v>901.5</v>
      </c>
      <c r="K157" s="24"/>
      <c r="L157" s="18">
        <f>SUM(L149:L156)</f>
        <v>160</v>
      </c>
    </row>
    <row r="158" spans="1:12" ht="15.75" thickBot="1" x14ac:dyDescent="0.25">
      <c r="A158" s="28">
        <f>A141</f>
        <v>2</v>
      </c>
      <c r="B158" s="29">
        <f>B141</f>
        <v>4</v>
      </c>
      <c r="C158" s="58" t="s">
        <v>4</v>
      </c>
      <c r="D158" s="59"/>
      <c r="E158" s="30"/>
      <c r="F158" s="31">
        <f>F148+F157</f>
        <v>1631</v>
      </c>
      <c r="G158" s="31">
        <f>G148+G157</f>
        <v>65.460000000000008</v>
      </c>
      <c r="H158" s="31">
        <f>H148+H157</f>
        <v>69.410000000000011</v>
      </c>
      <c r="I158" s="31">
        <f>I148+I157</f>
        <v>223.76000000000002</v>
      </c>
      <c r="J158" s="31">
        <f>J148+J157</f>
        <v>1591.1999999999998</v>
      </c>
      <c r="K158" s="31"/>
      <c r="L158" s="31">
        <f>L148+L157</f>
        <v>320</v>
      </c>
    </row>
    <row r="159" spans="1:12" ht="38.25" x14ac:dyDescent="0.25">
      <c r="A159" s="19">
        <v>2</v>
      </c>
      <c r="B159" s="20">
        <v>5</v>
      </c>
      <c r="C159" s="21" t="s">
        <v>19</v>
      </c>
      <c r="D159" s="5" t="s">
        <v>20</v>
      </c>
      <c r="E159" s="38" t="s">
        <v>102</v>
      </c>
      <c r="F159" s="39">
        <v>100</v>
      </c>
      <c r="G159" s="39">
        <v>19.47</v>
      </c>
      <c r="H159" s="39">
        <v>19.04</v>
      </c>
      <c r="I159" s="39">
        <v>1.92</v>
      </c>
      <c r="J159" s="39">
        <v>166.92</v>
      </c>
      <c r="K159" s="40" t="s">
        <v>103</v>
      </c>
      <c r="L159" s="39">
        <v>57.49</v>
      </c>
    </row>
    <row r="160" spans="1:12" ht="38.25" x14ac:dyDescent="0.25">
      <c r="A160" s="22"/>
      <c r="B160" s="14"/>
      <c r="C160" s="10"/>
      <c r="D160" s="50" t="s">
        <v>28</v>
      </c>
      <c r="E160" s="41" t="s">
        <v>104</v>
      </c>
      <c r="F160" s="42">
        <v>200</v>
      </c>
      <c r="G160" s="42">
        <v>6.88</v>
      </c>
      <c r="H160" s="42">
        <v>6.45</v>
      </c>
      <c r="I160" s="42">
        <v>36.119999999999997</v>
      </c>
      <c r="J160" s="42">
        <v>230.05</v>
      </c>
      <c r="K160" s="43" t="s">
        <v>105</v>
      </c>
      <c r="L160" s="42">
        <v>30.13</v>
      </c>
    </row>
    <row r="161" spans="1:12" ht="38.25" x14ac:dyDescent="0.25">
      <c r="A161" s="22"/>
      <c r="B161" s="14"/>
      <c r="C161" s="10"/>
      <c r="D161" s="6" t="s">
        <v>21</v>
      </c>
      <c r="E161" s="41" t="s">
        <v>40</v>
      </c>
      <c r="F161" s="42">
        <v>200</v>
      </c>
      <c r="G161" s="42">
        <v>3.38</v>
      </c>
      <c r="H161" s="42">
        <v>3.29</v>
      </c>
      <c r="I161" s="42">
        <v>18.559999999999999</v>
      </c>
      <c r="J161" s="42">
        <v>90.72</v>
      </c>
      <c r="K161" s="43" t="s">
        <v>41</v>
      </c>
      <c r="L161" s="42">
        <v>22.38</v>
      </c>
    </row>
    <row r="162" spans="1:12" ht="15" x14ac:dyDescent="0.25">
      <c r="A162" s="22"/>
      <c r="B162" s="14"/>
      <c r="C162" s="10"/>
      <c r="D162" s="6" t="s">
        <v>30</v>
      </c>
      <c r="E162" s="41" t="s">
        <v>57</v>
      </c>
      <c r="F162" s="42">
        <v>30</v>
      </c>
      <c r="G162" s="42">
        <v>2.37</v>
      </c>
      <c r="H162" s="42">
        <v>0.27</v>
      </c>
      <c r="I162" s="42">
        <v>15.06</v>
      </c>
      <c r="J162" s="42">
        <v>74.400000000000006</v>
      </c>
      <c r="K162" s="43" t="s">
        <v>43</v>
      </c>
      <c r="L162" s="42">
        <v>2.5299999999999998</v>
      </c>
    </row>
    <row r="163" spans="1:12" ht="15" x14ac:dyDescent="0.25">
      <c r="A163" s="22"/>
      <c r="B163" s="14"/>
      <c r="C163" s="10"/>
      <c r="D163" s="6" t="s">
        <v>31</v>
      </c>
      <c r="E163" s="41" t="s">
        <v>91</v>
      </c>
      <c r="F163" s="42">
        <v>20</v>
      </c>
      <c r="G163" s="42">
        <v>0.84</v>
      </c>
      <c r="H163" s="42">
        <v>0.16</v>
      </c>
      <c r="I163" s="42">
        <v>7.34</v>
      </c>
      <c r="J163" s="42">
        <v>32</v>
      </c>
      <c r="K163" s="43" t="s">
        <v>43</v>
      </c>
      <c r="L163" s="42">
        <v>1.68</v>
      </c>
    </row>
    <row r="164" spans="1:12" ht="15" x14ac:dyDescent="0.25">
      <c r="A164" s="22"/>
      <c r="B164" s="14"/>
      <c r="C164" s="10"/>
      <c r="D164" s="6" t="s">
        <v>23</v>
      </c>
      <c r="E164" s="41" t="s">
        <v>44</v>
      </c>
      <c r="F164" s="42">
        <v>143.5</v>
      </c>
      <c r="G164" s="42">
        <v>1.43</v>
      </c>
      <c r="H164" s="42">
        <v>0.35</v>
      </c>
      <c r="I164" s="42">
        <v>13.42</v>
      </c>
      <c r="J164" s="42">
        <v>53.2</v>
      </c>
      <c r="K164" s="43" t="s">
        <v>45</v>
      </c>
      <c r="L164" s="42">
        <v>45.79</v>
      </c>
    </row>
    <row r="165" spans="1:12" ht="15.75" customHeight="1" x14ac:dyDescent="0.25">
      <c r="A165" s="23"/>
      <c r="B165" s="16"/>
      <c r="C165" s="7"/>
      <c r="D165" s="17" t="s">
        <v>32</v>
      </c>
      <c r="E165" s="8"/>
      <c r="F165" s="18">
        <f>SUM(F159:F164)</f>
        <v>693.5</v>
      </c>
      <c r="G165" s="18">
        <f>SUM(G159:G164)</f>
        <v>34.369999999999997</v>
      </c>
      <c r="H165" s="18">
        <f>SUM(H159:H164)</f>
        <v>29.56</v>
      </c>
      <c r="I165" s="18">
        <f>SUM(I159:I164)</f>
        <v>92.42</v>
      </c>
      <c r="J165" s="18">
        <f>SUM(J159:J164)</f>
        <v>647.29000000000008</v>
      </c>
      <c r="K165" s="24"/>
      <c r="L165" s="18">
        <f>SUM(L159:L164)</f>
        <v>160</v>
      </c>
    </row>
    <row r="166" spans="1:12" ht="15" x14ac:dyDescent="0.25">
      <c r="A166" s="25">
        <f>A159</f>
        <v>2</v>
      </c>
      <c r="B166" s="12">
        <f>B159</f>
        <v>5</v>
      </c>
      <c r="C166" s="9" t="s">
        <v>24</v>
      </c>
      <c r="D166" s="6" t="s">
        <v>25</v>
      </c>
      <c r="E166" s="41" t="s">
        <v>171</v>
      </c>
      <c r="F166" s="42">
        <v>60</v>
      </c>
      <c r="G166" s="42">
        <v>1.1000000000000001</v>
      </c>
      <c r="H166" s="42">
        <v>0.2</v>
      </c>
      <c r="I166" s="42">
        <v>3.8</v>
      </c>
      <c r="J166" s="42">
        <v>23</v>
      </c>
      <c r="K166" s="43" t="s">
        <v>172</v>
      </c>
      <c r="L166" s="42">
        <v>17.739999999999998</v>
      </c>
    </row>
    <row r="167" spans="1:12" ht="25.5" x14ac:dyDescent="0.25">
      <c r="A167" s="22"/>
      <c r="B167" s="14"/>
      <c r="C167" s="10"/>
      <c r="D167" s="6" t="s">
        <v>26</v>
      </c>
      <c r="E167" s="41" t="s">
        <v>173</v>
      </c>
      <c r="F167" s="42">
        <v>262</v>
      </c>
      <c r="G167" s="42">
        <v>6.75</v>
      </c>
      <c r="H167" s="42">
        <v>6</v>
      </c>
      <c r="I167" s="42">
        <v>27</v>
      </c>
      <c r="J167" s="42">
        <v>183.2</v>
      </c>
      <c r="K167" s="43" t="s">
        <v>174</v>
      </c>
      <c r="L167" s="42">
        <v>27.36</v>
      </c>
    </row>
    <row r="168" spans="1:12" ht="25.5" x14ac:dyDescent="0.25">
      <c r="A168" s="22"/>
      <c r="B168" s="14"/>
      <c r="C168" s="10"/>
      <c r="D168" s="6" t="s">
        <v>27</v>
      </c>
      <c r="E168" s="41" t="s">
        <v>102</v>
      </c>
      <c r="F168" s="42">
        <v>100</v>
      </c>
      <c r="G168" s="42">
        <v>19.47</v>
      </c>
      <c r="H168" s="42">
        <v>19.04</v>
      </c>
      <c r="I168" s="42">
        <v>1.92</v>
      </c>
      <c r="J168" s="42">
        <v>166.92</v>
      </c>
      <c r="K168" s="43" t="s">
        <v>175</v>
      </c>
      <c r="L168" s="42">
        <v>56.64</v>
      </c>
    </row>
    <row r="169" spans="1:12" ht="25.5" x14ac:dyDescent="0.25">
      <c r="A169" s="22"/>
      <c r="B169" s="14"/>
      <c r="C169" s="10"/>
      <c r="D169" s="6" t="s">
        <v>28</v>
      </c>
      <c r="E169" s="41" t="s">
        <v>176</v>
      </c>
      <c r="F169" s="42">
        <v>150</v>
      </c>
      <c r="G169" s="42">
        <v>3</v>
      </c>
      <c r="H169" s="42">
        <v>6.15</v>
      </c>
      <c r="I169" s="42">
        <v>24.3</v>
      </c>
      <c r="J169" s="42">
        <v>166.5</v>
      </c>
      <c r="K169" s="43" t="s">
        <v>177</v>
      </c>
      <c r="L169" s="42">
        <v>13.63</v>
      </c>
    </row>
    <row r="170" spans="1:12" ht="15" x14ac:dyDescent="0.25">
      <c r="A170" s="22"/>
      <c r="B170" s="14"/>
      <c r="C170" s="10"/>
      <c r="D170" s="6" t="s">
        <v>29</v>
      </c>
      <c r="E170" s="41" t="s">
        <v>178</v>
      </c>
      <c r="F170" s="42">
        <v>200</v>
      </c>
      <c r="G170" s="42">
        <v>0.14000000000000001</v>
      </c>
      <c r="H170" s="42">
        <v>0</v>
      </c>
      <c r="I170" s="42">
        <v>24.43</v>
      </c>
      <c r="J170" s="42">
        <v>101.2</v>
      </c>
      <c r="K170" s="43" t="s">
        <v>180</v>
      </c>
      <c r="L170" s="42">
        <v>8.24</v>
      </c>
    </row>
    <row r="171" spans="1:12" ht="15" x14ac:dyDescent="0.25">
      <c r="A171" s="22"/>
      <c r="B171" s="14"/>
      <c r="C171" s="10"/>
      <c r="D171" s="6" t="s">
        <v>30</v>
      </c>
      <c r="E171" s="51" t="s">
        <v>179</v>
      </c>
      <c r="F171" s="52">
        <v>30</v>
      </c>
      <c r="G171" s="52">
        <v>2.37</v>
      </c>
      <c r="H171" s="52">
        <v>0.27</v>
      </c>
      <c r="I171" s="52">
        <v>15.06</v>
      </c>
      <c r="J171" s="52">
        <v>74.400000000000006</v>
      </c>
      <c r="K171" s="53" t="s">
        <v>43</v>
      </c>
      <c r="L171" s="52">
        <v>2.5299999999999998</v>
      </c>
    </row>
    <row r="172" spans="1:12" ht="15" x14ac:dyDescent="0.25">
      <c r="A172" s="22"/>
      <c r="B172" s="14"/>
      <c r="C172" s="10"/>
      <c r="D172" s="6" t="s">
        <v>31</v>
      </c>
      <c r="E172" s="51" t="s">
        <v>118</v>
      </c>
      <c r="F172" s="52">
        <v>30</v>
      </c>
      <c r="G172" s="52">
        <v>1.26</v>
      </c>
      <c r="H172" s="52">
        <v>0.24</v>
      </c>
      <c r="I172" s="52">
        <v>11.01</v>
      </c>
      <c r="J172" s="52">
        <v>48</v>
      </c>
      <c r="K172" s="53" t="s">
        <v>43</v>
      </c>
      <c r="L172" s="52">
        <v>2.5299999999999998</v>
      </c>
    </row>
    <row r="173" spans="1:12" ht="15" x14ac:dyDescent="0.25">
      <c r="A173" s="22"/>
      <c r="B173" s="14"/>
      <c r="C173" s="10"/>
      <c r="D173" s="50" t="s">
        <v>23</v>
      </c>
      <c r="E173" s="41" t="s">
        <v>92</v>
      </c>
      <c r="F173" s="42">
        <v>98</v>
      </c>
      <c r="G173" s="42">
        <v>0.8</v>
      </c>
      <c r="H173" s="42">
        <v>0.4</v>
      </c>
      <c r="I173" s="42">
        <v>8.1</v>
      </c>
      <c r="J173" s="42">
        <v>47</v>
      </c>
      <c r="K173" s="43" t="s">
        <v>45</v>
      </c>
      <c r="L173" s="42">
        <v>31.33</v>
      </c>
    </row>
    <row r="174" spans="1:12" ht="15" x14ac:dyDescent="0.25">
      <c r="A174" s="23"/>
      <c r="B174" s="16"/>
      <c r="C174" s="7"/>
      <c r="D174" s="17" t="s">
        <v>32</v>
      </c>
      <c r="E174" s="8"/>
      <c r="F174" s="18">
        <f>SUM(F166:F173)</f>
        <v>930</v>
      </c>
      <c r="G174" s="18">
        <f>SUM(G166:G173)</f>
        <v>34.889999999999993</v>
      </c>
      <c r="H174" s="18">
        <f>SUM(H166:H173)</f>
        <v>32.299999999999997</v>
      </c>
      <c r="I174" s="18">
        <f>SUM(I166:I173)</f>
        <v>115.61999999999999</v>
      </c>
      <c r="J174" s="18">
        <f>SUM(J166:J173)</f>
        <v>810.22</v>
      </c>
      <c r="K174" s="24"/>
      <c r="L174" s="18">
        <f>SUM(L166:L173)</f>
        <v>160</v>
      </c>
    </row>
    <row r="175" spans="1:12" ht="15" x14ac:dyDescent="0.2">
      <c r="A175" s="28">
        <f>A159</f>
        <v>2</v>
      </c>
      <c r="B175" s="29">
        <f>B159</f>
        <v>5</v>
      </c>
      <c r="C175" s="58" t="s">
        <v>4</v>
      </c>
      <c r="D175" s="59"/>
      <c r="E175" s="30"/>
      <c r="F175" s="31">
        <f>F165+F174</f>
        <v>1623.5</v>
      </c>
      <c r="G175" s="31">
        <f>G165+G174</f>
        <v>69.259999999999991</v>
      </c>
      <c r="H175" s="31">
        <f>H165+H174</f>
        <v>61.86</v>
      </c>
      <c r="I175" s="31">
        <f>I165+I174</f>
        <v>208.04</v>
      </c>
      <c r="J175" s="31">
        <f>J165+J174</f>
        <v>1457.5100000000002</v>
      </c>
      <c r="K175" s="31"/>
      <c r="L175" s="31">
        <f>L165+L174</f>
        <v>320</v>
      </c>
    </row>
    <row r="176" spans="1:12" x14ac:dyDescent="0.2">
      <c r="A176" s="26"/>
      <c r="B176" s="27"/>
      <c r="C176" s="60" t="s">
        <v>5</v>
      </c>
      <c r="D176" s="60"/>
      <c r="E176" s="60"/>
      <c r="F176" s="33">
        <f>(F23+F41+F56+F71+F88+F105+F123+F140+F158+F175)/(IF(F23=0,0,1)+IF(F41=0,0,1)+IF(F56=0,0,1)+IF(F71=0,0,1)+IF(F88=0,0,1)+IF(F105=0,0,1)+IF(F123=0,0,1)+IF(F140=0,0,1)+IF(F158=0,0,1)+IF(F175=0,0,1))</f>
        <v>1588.15</v>
      </c>
      <c r="G176" s="33">
        <f>(G23+G41+G56+G71+G88+G105+G123+G140+G158+G175)/(IF(G23=0,0,1)+IF(G41=0,0,1)+IF(G56=0,0,1)+IF(G71=0,0,1)+IF(G88=0,0,1)+IF(G105=0,0,1)+IF(G123=0,0,1)+IF(G140=0,0,1)+IF(G158=0,0,1)+IF(G175=0,0,1))</f>
        <v>52.832000000000008</v>
      </c>
      <c r="H176" s="33">
        <f>(H23+H41+H56+H71+H88+H105+H123+H140+H158+H175)/(IF(H23=0,0,1)+IF(H41=0,0,1)+IF(H56=0,0,1)+IF(H71=0,0,1)+IF(H88=0,0,1)+IF(H105=0,0,1)+IF(H123=0,0,1)+IF(H140=0,0,1)+IF(H158=0,0,1)+IF(H175=0,0,1))</f>
        <v>53.058000000000007</v>
      </c>
      <c r="I176" s="33">
        <f>(I23+I41+I56+I71+I88+I105+I123+I140+I158+I175)/(IF(I23=0,0,1)+IF(I41=0,0,1)+IF(I56=0,0,1)+IF(I71=0,0,1)+IF(I88=0,0,1)+IF(I105=0,0,1)+IF(I123=0,0,1)+IF(I140=0,0,1)+IF(I158=0,0,1)+IF(I175=0,0,1))</f>
        <v>208.08800000000002</v>
      </c>
      <c r="J176" s="33">
        <f>(J23+J41+J56+J71+J88+J105+J123+J140+J158+J175)/(IF(J23=0,0,1)+IF(J41=0,0,1)+IF(J56=0,0,1)+IF(J71=0,0,1)+IF(J88=0,0,1)+IF(J105=0,0,1)+IF(J123=0,0,1)+IF(J140=0,0,1)+IF(J158=0,0,1)+IF(J175=0,0,1))</f>
        <v>1477.347</v>
      </c>
      <c r="K176" s="33"/>
      <c r="L176" s="33">
        <f>(L23+L41+L56+L71+L88+L105+L123+L140+L158+L175)/(IF(L23=0,0,1)+IF(L41=0,0,1)+IF(L56=0,0,1)+IF(L71=0,0,1)+IF(L88=0,0,1)+IF(L105=0,0,1)+IF(L123=0,0,1)+IF(L140=0,0,1)+IF(L158=0,0,1)+IF(L175=0,0,1))</f>
        <v>320</v>
      </c>
    </row>
  </sheetData>
  <mergeCells count="14">
    <mergeCell ref="C1:E1"/>
    <mergeCell ref="H1:K1"/>
    <mergeCell ref="H2:K2"/>
    <mergeCell ref="C41:D41"/>
    <mergeCell ref="C56:D56"/>
    <mergeCell ref="C71:D71"/>
    <mergeCell ref="C88:D88"/>
    <mergeCell ref="C23:D23"/>
    <mergeCell ref="C176:E176"/>
    <mergeCell ref="C175:D175"/>
    <mergeCell ref="C105:D105"/>
    <mergeCell ref="C123:D123"/>
    <mergeCell ref="C140:D140"/>
    <mergeCell ref="C158:D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2023-10-13T11:03:44Z</dcterms:modified>
</cp:coreProperties>
</file>